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nogosek\Documents\Rivers Edge\Marketing\"/>
    </mc:Choice>
  </mc:AlternateContent>
  <xr:revisionPtr revIDLastSave="0" documentId="13_ncr:1_{11380822-A9C3-49BD-B1AA-C60C11BCA040}" xr6:coauthVersionLast="47" xr6:coauthVersionMax="47" xr10:uidLastSave="{00000000-0000-0000-0000-000000000000}"/>
  <workbookProtection workbookAlgorithmName="SHA-512" workbookHashValue="k5bIS6aIAcKoAg/he0idyz604nTL3cg8f3k2o3qgKHmaPar5zeM3+ItjHj7E1cqyFuq1wSCkfshu9Yc7YZ7q9Q==" workbookSaltValue="NNla10u1PltBDUWI0W7Vtg==" workbookSpinCount="100000" lockStructure="1"/>
  <bookViews>
    <workbookView xWindow="-28920" yWindow="3435" windowWidth="29040" windowHeight="15840" xr2:uid="{4D816AFC-45FC-4E7C-8B14-CF03F5AA9384}"/>
  </bookViews>
  <sheets>
    <sheet name="REP_Closeout_LIst" sheetId="1" r:id="rId1"/>
  </sheets>
  <definedNames>
    <definedName name="_xlnm.Print_Titles" localSheetId="0">REP_Closeout_LIst!$11:$11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79" i="1" l="1"/>
  <c r="I6" i="1" s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L214" i="1" l="1"/>
  <c r="M214" i="1" s="1"/>
  <c r="L204" i="1"/>
  <c r="M204" i="1" s="1"/>
  <c r="L161" i="1"/>
  <c r="M161" i="1" s="1"/>
  <c r="L170" i="1"/>
  <c r="M170" i="1" s="1"/>
  <c r="L205" i="1"/>
  <c r="M205" i="1" s="1"/>
  <c r="L190" i="1"/>
  <c r="M190" i="1" s="1"/>
  <c r="L202" i="1"/>
  <c r="M202" i="1" s="1"/>
  <c r="L180" i="1"/>
  <c r="M180" i="1" s="1"/>
  <c r="L183" i="1"/>
  <c r="M183" i="1" s="1"/>
  <c r="L144" i="1"/>
  <c r="M144" i="1" s="1"/>
  <c r="L257" i="1"/>
  <c r="M257" i="1" s="1"/>
  <c r="L27" i="1"/>
  <c r="M27" i="1" s="1"/>
  <c r="L244" i="1"/>
  <c r="M244" i="1" s="1"/>
  <c r="L20" i="1"/>
  <c r="M20" i="1" s="1"/>
  <c r="L273" i="1"/>
  <c r="M273" i="1" s="1"/>
  <c r="L91" i="1"/>
  <c r="M91" i="1" s="1"/>
  <c r="L275" i="1"/>
  <c r="M275" i="1" s="1"/>
  <c r="L236" i="1"/>
  <c r="M236" i="1" s="1"/>
  <c r="L83" i="1"/>
  <c r="M83" i="1" s="1"/>
  <c r="L109" i="1"/>
  <c r="M109" i="1" s="1"/>
  <c r="L237" i="1"/>
  <c r="M237" i="1" s="1"/>
  <c r="L225" i="1"/>
  <c r="M225" i="1" s="1"/>
  <c r="L191" i="1"/>
  <c r="M191" i="1" s="1"/>
  <c r="L187" i="1"/>
  <c r="M187" i="1" s="1"/>
  <c r="L196" i="1"/>
  <c r="M196" i="1" s="1"/>
  <c r="L272" i="1"/>
  <c r="M272" i="1" s="1"/>
  <c r="L174" i="1"/>
  <c r="L152" i="1"/>
  <c r="M152" i="1" s="1"/>
  <c r="L189" i="1"/>
  <c r="M189" i="1" s="1"/>
  <c r="L194" i="1"/>
  <c r="M194" i="1" s="1"/>
  <c r="L157" i="1"/>
  <c r="M157" i="1" s="1"/>
  <c r="L181" i="1"/>
  <c r="M181" i="1" s="1"/>
  <c r="L268" i="1"/>
  <c r="M268" i="1" s="1"/>
  <c r="L12" i="1"/>
  <c r="M12" i="1" s="1"/>
  <c r="L118" i="1"/>
  <c r="M118" i="1" s="1"/>
  <c r="L235" i="1"/>
  <c r="M235" i="1" s="1"/>
  <c r="L88" i="1"/>
  <c r="M88" i="1" s="1"/>
  <c r="L226" i="1"/>
  <c r="M226" i="1" s="1"/>
  <c r="L129" i="1"/>
  <c r="M129" i="1" s="1"/>
  <c r="L151" i="1"/>
  <c r="M151" i="1" s="1"/>
  <c r="L164" i="1"/>
  <c r="M164" i="1" s="1"/>
  <c r="L255" i="1"/>
  <c r="M255" i="1" s="1"/>
  <c r="L140" i="1"/>
  <c r="M140" i="1" s="1"/>
  <c r="L176" i="1"/>
  <c r="L81" i="1"/>
  <c r="M81" i="1" s="1"/>
  <c r="L46" i="1"/>
  <c r="M46" i="1" s="1"/>
  <c r="L78" i="1"/>
  <c r="M78" i="1" s="1"/>
  <c r="L106" i="1"/>
  <c r="M106" i="1" s="1"/>
  <c r="L137" i="1"/>
  <c r="M137" i="1" s="1"/>
  <c r="L24" i="1"/>
  <c r="M24" i="1" s="1"/>
  <c r="L264" i="1"/>
  <c r="M264" i="1" s="1"/>
  <c r="L75" i="1"/>
  <c r="M75" i="1" s="1"/>
  <c r="L126" i="1"/>
  <c r="M126" i="1" s="1"/>
  <c r="L198" i="1"/>
  <c r="M198" i="1" s="1"/>
  <c r="L240" i="1"/>
  <c r="M240" i="1" s="1"/>
  <c r="L32" i="1"/>
  <c r="M32" i="1" s="1"/>
  <c r="L45" i="1"/>
  <c r="M45" i="1" s="1"/>
  <c r="L98" i="1"/>
  <c r="M98" i="1" s="1"/>
  <c r="L25" i="1"/>
  <c r="M25" i="1" s="1"/>
  <c r="L79" i="1"/>
  <c r="M79" i="1" s="1"/>
  <c r="L212" i="1"/>
  <c r="M212" i="1" s="1"/>
  <c r="L35" i="1"/>
  <c r="M35" i="1" s="1"/>
  <c r="L59" i="1"/>
  <c r="M59" i="1" s="1"/>
  <c r="L239" i="1"/>
  <c r="M239" i="1" s="1"/>
  <c r="L67" i="1"/>
  <c r="M67" i="1" s="1"/>
  <c r="L254" i="1"/>
  <c r="M254" i="1" s="1"/>
  <c r="L256" i="1"/>
  <c r="M256" i="1" s="1"/>
  <c r="L114" i="1"/>
  <c r="M114" i="1" s="1"/>
  <c r="L245" i="1"/>
  <c r="M245" i="1" s="1"/>
  <c r="L253" i="1"/>
  <c r="M253" i="1" s="1"/>
  <c r="L185" i="1"/>
  <c r="M185" i="1" s="1"/>
  <c r="L175" i="1"/>
  <c r="L107" i="1"/>
  <c r="M107" i="1" s="1"/>
  <c r="L123" i="1"/>
  <c r="M123" i="1" s="1"/>
  <c r="L61" i="1"/>
  <c r="M61" i="1" s="1"/>
  <c r="L233" i="1"/>
  <c r="M233" i="1" s="1"/>
  <c r="L128" i="1"/>
  <c r="M128" i="1" s="1"/>
  <c r="L48" i="1"/>
  <c r="M48" i="1" s="1"/>
  <c r="L111" i="1"/>
  <c r="M111" i="1" s="1"/>
  <c r="L188" i="1"/>
  <c r="M188" i="1" s="1"/>
  <c r="L167" i="1"/>
  <c r="M167" i="1" s="1"/>
  <c r="L203" i="1"/>
  <c r="M203" i="1" s="1"/>
  <c r="L154" i="1"/>
  <c r="M154" i="1" s="1"/>
  <c r="L216" i="1"/>
  <c r="M216" i="1" s="1"/>
  <c r="L16" i="1"/>
  <c r="M16" i="1" s="1"/>
  <c r="L64" i="1"/>
  <c r="M64" i="1" s="1"/>
  <c r="L21" i="1"/>
  <c r="M21" i="1" s="1"/>
  <c r="L99" i="1"/>
  <c r="M99" i="1" s="1"/>
  <c r="L71" i="1"/>
  <c r="M71" i="1" s="1"/>
  <c r="L238" i="1"/>
  <c r="M238" i="1" s="1"/>
  <c r="L133" i="1"/>
  <c r="M133" i="1" s="1"/>
  <c r="L92" i="1"/>
  <c r="M92" i="1" s="1"/>
  <c r="L53" i="1"/>
  <c r="M53" i="1" s="1"/>
  <c r="L120" i="1"/>
  <c r="M120" i="1" s="1"/>
  <c r="L277" i="1"/>
  <c r="M277" i="1" s="1"/>
  <c r="L23" i="1"/>
  <c r="M23" i="1" s="1"/>
  <c r="L265" i="1"/>
  <c r="M265" i="1" s="1"/>
  <c r="L58" i="1"/>
  <c r="M58" i="1" s="1"/>
  <c r="L42" i="1"/>
  <c r="M42" i="1" s="1"/>
  <c r="L84" i="1"/>
  <c r="M84" i="1" s="1"/>
  <c r="L38" i="1"/>
  <c r="M38" i="1" s="1"/>
  <c r="L210" i="1"/>
  <c r="M210" i="1" s="1"/>
  <c r="L229" i="1"/>
  <c r="M229" i="1" s="1"/>
  <c r="L122" i="1"/>
  <c r="M122" i="1" s="1"/>
  <c r="L121" i="1"/>
  <c r="M121" i="1" s="1"/>
  <c r="L208" i="1"/>
  <c r="M208" i="1" s="1"/>
  <c r="L135" i="1"/>
  <c r="M135" i="1" s="1"/>
  <c r="L224" i="1"/>
  <c r="M224" i="1" s="1"/>
  <c r="L50" i="1"/>
  <c r="M50" i="1" s="1"/>
  <c r="L230" i="1"/>
  <c r="M230" i="1" s="1"/>
  <c r="L227" i="1"/>
  <c r="M227" i="1" s="1"/>
  <c r="L39" i="1"/>
  <c r="M39" i="1" s="1"/>
  <c r="L54" i="1"/>
  <c r="M54" i="1" s="1"/>
  <c r="L215" i="1"/>
  <c r="M215" i="1" s="1"/>
  <c r="L263" i="1"/>
  <c r="M263" i="1" s="1"/>
  <c r="L13" i="1"/>
  <c r="M13" i="1" s="1"/>
  <c r="L178" i="1"/>
  <c r="L262" i="1"/>
  <c r="M262" i="1" s="1"/>
  <c r="L90" i="1"/>
  <c r="M90" i="1" s="1"/>
  <c r="L63" i="1"/>
  <c r="M63" i="1" s="1"/>
  <c r="L51" i="1"/>
  <c r="M51" i="1" s="1"/>
  <c r="L247" i="1"/>
  <c r="M247" i="1" s="1"/>
  <c r="L40" i="1"/>
  <c r="M40" i="1" s="1"/>
  <c r="L207" i="1"/>
  <c r="M207" i="1" s="1"/>
  <c r="L246" i="1"/>
  <c r="M246" i="1" s="1"/>
  <c r="L56" i="1"/>
  <c r="M56" i="1" s="1"/>
  <c r="L169" i="1"/>
  <c r="M169" i="1" s="1"/>
  <c r="L197" i="1"/>
  <c r="M197" i="1" s="1"/>
  <c r="L155" i="1"/>
  <c r="M155" i="1" s="1"/>
  <c r="L17" i="1"/>
  <c r="M17" i="1" s="1"/>
  <c r="L234" i="1"/>
  <c r="M234" i="1" s="1"/>
  <c r="L127" i="1"/>
  <c r="M127" i="1" s="1"/>
  <c r="L276" i="1"/>
  <c r="M276" i="1" s="1"/>
  <c r="L18" i="1"/>
  <c r="M18" i="1" s="1"/>
  <c r="L110" i="1"/>
  <c r="M110" i="1" s="1"/>
  <c r="L193" i="1"/>
  <c r="M193" i="1" s="1"/>
  <c r="L163" i="1"/>
  <c r="M163" i="1" s="1"/>
  <c r="L195" i="1"/>
  <c r="M195" i="1" s="1"/>
  <c r="L156" i="1"/>
  <c r="M156" i="1" s="1"/>
  <c r="L192" i="1"/>
  <c r="M192" i="1" s="1"/>
  <c r="L162" i="1"/>
  <c r="M162" i="1" s="1"/>
  <c r="L184" i="1"/>
  <c r="M184" i="1" s="1"/>
  <c r="L179" i="1"/>
  <c r="M179" i="1" s="1"/>
  <c r="L260" i="1"/>
  <c r="M260" i="1" s="1"/>
  <c r="L100" i="1"/>
  <c r="M100" i="1" s="1"/>
  <c r="L47" i="1"/>
  <c r="M47" i="1" s="1"/>
  <c r="L252" i="1"/>
  <c r="M252" i="1" s="1"/>
  <c r="L68" i="1"/>
  <c r="M68" i="1" s="1"/>
  <c r="L72" i="1"/>
  <c r="M72" i="1" s="1"/>
  <c r="L217" i="1"/>
  <c r="M217" i="1" s="1"/>
  <c r="L113" i="1"/>
  <c r="M113" i="1" s="1"/>
  <c r="L259" i="1"/>
  <c r="M259" i="1" s="1"/>
  <c r="L130" i="1"/>
  <c r="M130" i="1" s="1"/>
  <c r="L37" i="1"/>
  <c r="M37" i="1" s="1"/>
  <c r="L89" i="1"/>
  <c r="M89" i="1" s="1"/>
  <c r="L248" i="1"/>
  <c r="M248" i="1" s="1"/>
  <c r="L211" i="1"/>
  <c r="M211" i="1" s="1"/>
  <c r="L153" i="1"/>
  <c r="M153" i="1" s="1"/>
  <c r="L168" i="1"/>
  <c r="M168" i="1" s="1"/>
  <c r="L101" i="1"/>
  <c r="M101" i="1" s="1"/>
  <c r="L43" i="1"/>
  <c r="M43" i="1" s="1"/>
  <c r="L177" i="1"/>
  <c r="L201" i="1"/>
  <c r="M201" i="1" s="1"/>
  <c r="L171" i="1"/>
  <c r="M171" i="1" s="1"/>
  <c r="L200" i="1"/>
  <c r="M200" i="1" s="1"/>
  <c r="L165" i="1"/>
  <c r="M165" i="1" s="1"/>
  <c r="L249" i="1"/>
  <c r="M249" i="1" s="1"/>
  <c r="L97" i="1"/>
  <c r="M97" i="1" s="1"/>
  <c r="L108" i="1"/>
  <c r="M108" i="1" s="1"/>
  <c r="L73" i="1"/>
  <c r="M73" i="1" s="1"/>
  <c r="L80" i="1"/>
  <c r="M80" i="1" s="1"/>
  <c r="L65" i="1"/>
  <c r="M65" i="1" s="1"/>
  <c r="L278" i="1"/>
  <c r="M278" i="1" s="1"/>
  <c r="L159" i="1"/>
  <c r="M159" i="1" s="1"/>
  <c r="L186" i="1"/>
  <c r="M186" i="1" s="1"/>
  <c r="L206" i="1"/>
  <c r="M206" i="1" s="1"/>
  <c r="L69" i="1"/>
  <c r="M69" i="1" s="1"/>
  <c r="L173" i="1"/>
  <c r="L274" i="1"/>
  <c r="M274" i="1" s="1"/>
  <c r="L228" i="1"/>
  <c r="M228" i="1" s="1"/>
  <c r="L44" i="1"/>
  <c r="M44" i="1" s="1"/>
  <c r="L261" i="1"/>
  <c r="M261" i="1" s="1"/>
  <c r="L147" i="1"/>
  <c r="M147" i="1" s="1"/>
  <c r="L33" i="1"/>
  <c r="M33" i="1" s="1"/>
  <c r="L141" i="1"/>
  <c r="M141" i="1" s="1"/>
  <c r="L117" i="1"/>
  <c r="M117" i="1" s="1"/>
  <c r="L241" i="1"/>
  <c r="M241" i="1" s="1"/>
  <c r="L139" i="1"/>
  <c r="M139" i="1" s="1"/>
  <c r="L131" i="1"/>
  <c r="M131" i="1" s="1"/>
  <c r="L87" i="1"/>
  <c r="M87" i="1" s="1"/>
  <c r="L148" i="1"/>
  <c r="M148" i="1" s="1"/>
  <c r="L242" i="1"/>
  <c r="M242" i="1" s="1"/>
  <c r="L103" i="1"/>
  <c r="M103" i="1" s="1"/>
  <c r="L232" i="1"/>
  <c r="M232" i="1" s="1"/>
  <c r="L66" i="1"/>
  <c r="M66" i="1" s="1"/>
  <c r="L28" i="1"/>
  <c r="M28" i="1" s="1"/>
  <c r="L70" i="1"/>
  <c r="M70" i="1" s="1"/>
  <c r="L93" i="1"/>
  <c r="M93" i="1" s="1"/>
  <c r="L219" i="1"/>
  <c r="M219" i="1" s="1"/>
  <c r="L134" i="1"/>
  <c r="M134" i="1" s="1"/>
  <c r="L94" i="1"/>
  <c r="M94" i="1" s="1"/>
  <c r="L143" i="1"/>
  <c r="M143" i="1" s="1"/>
  <c r="L209" i="1"/>
  <c r="M209" i="1" s="1"/>
  <c r="L102" i="1"/>
  <c r="M102" i="1" s="1"/>
  <c r="L182" i="1"/>
  <c r="M182" i="1" s="1"/>
  <c r="L22" i="1"/>
  <c r="M22" i="1" s="1"/>
  <c r="L49" i="1"/>
  <c r="M49" i="1" s="1"/>
  <c r="L266" i="1"/>
  <c r="M266" i="1" s="1"/>
  <c r="L142" i="1"/>
  <c r="M142" i="1" s="1"/>
  <c r="L30" i="1"/>
  <c r="M30" i="1" s="1"/>
  <c r="L96" i="1"/>
  <c r="M96" i="1" s="1"/>
  <c r="L41" i="1"/>
  <c r="M41" i="1" s="1"/>
  <c r="L199" i="1"/>
  <c r="M199" i="1" s="1"/>
  <c r="L158" i="1"/>
  <c r="M158" i="1" s="1"/>
  <c r="L166" i="1"/>
  <c r="M166" i="1" s="1"/>
  <c r="L271" i="1"/>
  <c r="M271" i="1" s="1"/>
  <c r="L86" i="1"/>
  <c r="M86" i="1" s="1"/>
  <c r="L145" i="1"/>
  <c r="M145" i="1" s="1"/>
  <c r="L136" i="1"/>
  <c r="M136" i="1" s="1"/>
  <c r="L55" i="1"/>
  <c r="M55" i="1" s="1"/>
  <c r="L95" i="1"/>
  <c r="M95" i="1" s="1"/>
  <c r="L116" i="1"/>
  <c r="M116" i="1" s="1"/>
  <c r="L62" i="1"/>
  <c r="M62" i="1" s="1"/>
  <c r="L19" i="1"/>
  <c r="M19" i="1" s="1"/>
  <c r="L31" i="1"/>
  <c r="M31" i="1" s="1"/>
  <c r="L270" i="1"/>
  <c r="M270" i="1" s="1"/>
  <c r="L115" i="1"/>
  <c r="M115" i="1" s="1"/>
  <c r="L221" i="1"/>
  <c r="M221" i="1" s="1"/>
  <c r="L251" i="1"/>
  <c r="M251" i="1" s="1"/>
  <c r="L26" i="1"/>
  <c r="M26" i="1" s="1"/>
  <c r="L52" i="1"/>
  <c r="M52" i="1" s="1"/>
  <c r="L15" i="1"/>
  <c r="M15" i="1" s="1"/>
  <c r="L220" i="1"/>
  <c r="M220" i="1" s="1"/>
  <c r="L222" i="1"/>
  <c r="M222" i="1" s="1"/>
  <c r="L125" i="1"/>
  <c r="M125" i="1" s="1"/>
  <c r="L231" i="1"/>
  <c r="M231" i="1" s="1"/>
  <c r="L146" i="1"/>
  <c r="M146" i="1" s="1"/>
  <c r="L60" i="1"/>
  <c r="M60" i="1" s="1"/>
  <c r="L213" i="1"/>
  <c r="M213" i="1" s="1"/>
  <c r="L258" i="1"/>
  <c r="M258" i="1" s="1"/>
  <c r="L29" i="1"/>
  <c r="M29" i="1" s="1"/>
  <c r="L82" i="1"/>
  <c r="M82" i="1" s="1"/>
  <c r="L218" i="1"/>
  <c r="M218" i="1" s="1"/>
  <c r="L14" i="1"/>
  <c r="M14" i="1" s="1"/>
  <c r="L269" i="1"/>
  <c r="M269" i="1" s="1"/>
  <c r="L124" i="1"/>
  <c r="M124" i="1" s="1"/>
  <c r="L36" i="1"/>
  <c r="M36" i="1" s="1"/>
  <c r="L172" i="1"/>
  <c r="L267" i="1"/>
  <c r="M267" i="1" s="1"/>
  <c r="L138" i="1"/>
  <c r="M138" i="1" s="1"/>
  <c r="L85" i="1"/>
  <c r="M85" i="1" s="1"/>
  <c r="L112" i="1"/>
  <c r="M112" i="1" s="1"/>
  <c r="L57" i="1"/>
  <c r="M57" i="1" s="1"/>
  <c r="L105" i="1"/>
  <c r="M105" i="1" s="1"/>
  <c r="L243" i="1"/>
  <c r="M243" i="1" s="1"/>
  <c r="L223" i="1"/>
  <c r="M223" i="1" s="1"/>
  <c r="L76" i="1"/>
  <c r="M76" i="1" s="1"/>
  <c r="L74" i="1"/>
  <c r="M74" i="1" s="1"/>
  <c r="L160" i="1"/>
  <c r="M160" i="1" s="1"/>
  <c r="L150" i="1"/>
  <c r="M150" i="1" s="1"/>
  <c r="L104" i="1"/>
  <c r="M104" i="1" s="1"/>
  <c r="L132" i="1"/>
  <c r="M132" i="1" s="1"/>
  <c r="L149" i="1"/>
  <c r="M149" i="1" s="1"/>
  <c r="L34" i="1"/>
  <c r="M34" i="1" s="1"/>
  <c r="L250" i="1"/>
  <c r="M250" i="1" s="1"/>
  <c r="L77" i="1"/>
  <c r="M77" i="1" s="1"/>
  <c r="M8" i="1" l="1"/>
</calcChain>
</file>

<file path=xl/sharedStrings.xml><?xml version="1.0" encoding="utf-8"?>
<sst xmlns="http://schemas.openxmlformats.org/spreadsheetml/2006/main" count="1359" uniqueCount="1102">
  <si>
    <t>Acct Number:</t>
  </si>
  <si>
    <t>Business:</t>
  </si>
  <si>
    <t>Address:</t>
  </si>
  <si>
    <t>FOB St. Clair, Missouri</t>
  </si>
  <si>
    <t>City:</t>
  </si>
  <si>
    <t>Net 30 Days Terms to Approved Accounts</t>
  </si>
  <si>
    <t>State:</t>
  </si>
  <si>
    <t>Zip:</t>
  </si>
  <si>
    <t>Email:</t>
  </si>
  <si>
    <t>Case Packs for Information Only - Not Required</t>
  </si>
  <si>
    <t>Phone:</t>
  </si>
  <si>
    <t>CCV:</t>
  </si>
  <si>
    <t>ORDER TOTAL:</t>
  </si>
  <si>
    <t>CC#:</t>
  </si>
  <si>
    <t>Exp Date:</t>
  </si>
  <si>
    <t>Item Code</t>
  </si>
  <si>
    <t>Description</t>
  </si>
  <si>
    <t>UPC</t>
  </si>
  <si>
    <t>URL Link</t>
  </si>
  <si>
    <t>Min Order</t>
  </si>
  <si>
    <t>Case Pack</t>
  </si>
  <si>
    <t>Qty Available</t>
  </si>
  <si>
    <t>Qty Order</t>
  </si>
  <si>
    <t>Final Unit Price</t>
  </si>
  <si>
    <t>Extended Final Price</t>
  </si>
  <si>
    <t>Reg Dealer</t>
  </si>
  <si>
    <t>INVENTORY REDUCTION SALE</t>
  </si>
  <si>
    <t>911</t>
  </si>
  <si>
    <t>082</t>
  </si>
  <si>
    <t>908</t>
  </si>
  <si>
    <t>9031</t>
  </si>
  <si>
    <t>400</t>
  </si>
  <si>
    <t>912</t>
  </si>
  <si>
    <t>W1568</t>
  </si>
  <si>
    <t>1532</t>
  </si>
  <si>
    <t>BPW7</t>
  </si>
  <si>
    <t>1587</t>
  </si>
  <si>
    <t>1594</t>
  </si>
  <si>
    <t>2252</t>
  </si>
  <si>
    <t>1574</t>
  </si>
  <si>
    <t>1453</t>
  </si>
  <si>
    <t>1445</t>
  </si>
  <si>
    <t>370</t>
  </si>
  <si>
    <t>2013</t>
  </si>
  <si>
    <t>670CS</t>
  </si>
  <si>
    <t>915</t>
  </si>
  <si>
    <t>1495</t>
  </si>
  <si>
    <t>4526</t>
  </si>
  <si>
    <t>510</t>
  </si>
  <si>
    <t>760</t>
  </si>
  <si>
    <t>1569</t>
  </si>
  <si>
    <t>768</t>
  </si>
  <si>
    <t>910CP</t>
  </si>
  <si>
    <t>763</t>
  </si>
  <si>
    <t>2450</t>
  </si>
  <si>
    <t>755</t>
  </si>
  <si>
    <t>577</t>
  </si>
  <si>
    <t>789</t>
  </si>
  <si>
    <t>1527</t>
  </si>
  <si>
    <t>526</t>
  </si>
  <si>
    <t>670CL</t>
  </si>
  <si>
    <t>1442</t>
  </si>
  <si>
    <t>3205</t>
  </si>
  <si>
    <t>4510</t>
  </si>
  <si>
    <t>1513</t>
  </si>
  <si>
    <t>673AS</t>
  </si>
  <si>
    <t>9619</t>
  </si>
  <si>
    <t>367</t>
  </si>
  <si>
    <t>4521</t>
  </si>
  <si>
    <t>2445</t>
  </si>
  <si>
    <t>726</t>
  </si>
  <si>
    <t>583</t>
  </si>
  <si>
    <t>4501</t>
  </si>
  <si>
    <t>552</t>
  </si>
  <si>
    <t>2257</t>
  </si>
  <si>
    <t>282</t>
  </si>
  <si>
    <t>533</t>
  </si>
  <si>
    <t>382</t>
  </si>
  <si>
    <t>4507</t>
  </si>
  <si>
    <t>254</t>
  </si>
  <si>
    <t>546</t>
  </si>
  <si>
    <t>477</t>
  </si>
  <si>
    <t>1592</t>
  </si>
  <si>
    <t>722</t>
  </si>
  <si>
    <t>1273</t>
  </si>
  <si>
    <t>4511</t>
  </si>
  <si>
    <t>4508</t>
  </si>
  <si>
    <t>464</t>
  </si>
  <si>
    <t>1511</t>
  </si>
  <si>
    <t>2051</t>
  </si>
  <si>
    <t>521</t>
  </si>
  <si>
    <t>1854</t>
  </si>
  <si>
    <t>1384</t>
  </si>
  <si>
    <t>4515</t>
  </si>
  <si>
    <t>2328</t>
  </si>
  <si>
    <t>2611</t>
  </si>
  <si>
    <t>2614</t>
  </si>
  <si>
    <t>2329</t>
  </si>
  <si>
    <t>1528</t>
  </si>
  <si>
    <t>1305</t>
  </si>
  <si>
    <t>2330</t>
  </si>
  <si>
    <t>4512</t>
  </si>
  <si>
    <t>4500</t>
  </si>
  <si>
    <t>2064</t>
  </si>
  <si>
    <t>4518</t>
  </si>
  <si>
    <t>2499143</t>
  </si>
  <si>
    <t>2532</t>
  </si>
  <si>
    <t>1310</t>
  </si>
  <si>
    <t>1849</t>
  </si>
  <si>
    <t>4519</t>
  </si>
  <si>
    <t>1534</t>
  </si>
  <si>
    <t>2331</t>
  </si>
  <si>
    <t>2601</t>
  </si>
  <si>
    <t>1271</t>
  </si>
  <si>
    <t>4509</t>
  </si>
  <si>
    <t>1848</t>
  </si>
  <si>
    <t>2604</t>
  </si>
  <si>
    <t>1460</t>
  </si>
  <si>
    <t>671CS</t>
  </si>
  <si>
    <t>4529</t>
  </si>
  <si>
    <t>2457</t>
  </si>
  <si>
    <t>2435</t>
  </si>
  <si>
    <t>349</t>
  </si>
  <si>
    <t>1792</t>
  </si>
  <si>
    <t>497</t>
  </si>
  <si>
    <t>1029</t>
  </si>
  <si>
    <t>982</t>
  </si>
  <si>
    <t>1809</t>
  </si>
  <si>
    <t>2003</t>
  </si>
  <si>
    <t>673CS</t>
  </si>
  <si>
    <t>1776</t>
  </si>
  <si>
    <t>2511</t>
  </si>
  <si>
    <t>2613</t>
  </si>
  <si>
    <t>200</t>
  </si>
  <si>
    <t>643323911006</t>
  </si>
  <si>
    <t>643323082003</t>
  </si>
  <si>
    <t>643323990803</t>
  </si>
  <si>
    <t>643323990315</t>
  </si>
  <si>
    <t>643323400005</t>
  </si>
  <si>
    <t>643323912003</t>
  </si>
  <si>
    <t>643323915684</t>
  </si>
  <si>
    <t>643323153208</t>
  </si>
  <si>
    <t>643323279700</t>
  </si>
  <si>
    <t>643323158708</t>
  </si>
  <si>
    <t>643323159408</t>
  </si>
  <si>
    <t>643323922521</t>
  </si>
  <si>
    <t>643323157404</t>
  </si>
  <si>
    <t>643323145319</t>
  </si>
  <si>
    <t>643323144503</t>
  </si>
  <si>
    <t>643323182659</t>
  </si>
  <si>
    <t>643323201305</t>
  </si>
  <si>
    <t>643323670286</t>
  </si>
  <si>
    <t>643323915004</t>
  </si>
  <si>
    <t>643323149508</t>
  </si>
  <si>
    <t>643323945261</t>
  </si>
  <si>
    <t>643323510001</t>
  </si>
  <si>
    <t>643323760000</t>
  </si>
  <si>
    <t>643323156902</t>
  </si>
  <si>
    <t>643323768006</t>
  </si>
  <si>
    <t>643323910276</t>
  </si>
  <si>
    <t>643323763001</t>
  </si>
  <si>
    <t>643323924501</t>
  </si>
  <si>
    <t>643323755006</t>
  </si>
  <si>
    <t>643323577004</t>
  </si>
  <si>
    <t>643323789001</t>
  </si>
  <si>
    <t>643323152706</t>
  </si>
  <si>
    <t>643323526019</t>
  </si>
  <si>
    <t>643323670279</t>
  </si>
  <si>
    <t>643323144206</t>
  </si>
  <si>
    <t>643323932056</t>
  </si>
  <si>
    <t>643323945100</t>
  </si>
  <si>
    <t>643323151303</t>
  </si>
  <si>
    <t>643323967379</t>
  </si>
  <si>
    <t>643323996195</t>
  </si>
  <si>
    <t>643323367001</t>
  </si>
  <si>
    <t>643323945216</t>
  </si>
  <si>
    <t>643323924457</t>
  </si>
  <si>
    <t>643323726006</t>
  </si>
  <si>
    <t>643323583005</t>
  </si>
  <si>
    <t>643323945018</t>
  </si>
  <si>
    <t>643323552001</t>
  </si>
  <si>
    <t>643323922576</t>
  </si>
  <si>
    <t>643323928202</t>
  </si>
  <si>
    <t>643323533000</t>
  </si>
  <si>
    <t>643323382004</t>
  </si>
  <si>
    <t>643323945070</t>
  </si>
  <si>
    <t>643323254004</t>
  </si>
  <si>
    <t>643323546000</t>
  </si>
  <si>
    <t>643323477007</t>
  </si>
  <si>
    <t>643323159200</t>
  </si>
  <si>
    <t>643323722008</t>
  </si>
  <si>
    <t>643323127308</t>
  </si>
  <si>
    <t>643323945117</t>
  </si>
  <si>
    <t>643323945087</t>
  </si>
  <si>
    <t>643323464007</t>
  </si>
  <si>
    <t>643323151105</t>
  </si>
  <si>
    <t>643323205105</t>
  </si>
  <si>
    <t>643323521007</t>
  </si>
  <si>
    <t>643323185407</t>
  </si>
  <si>
    <t>643323138410</t>
  </si>
  <si>
    <t>643323945155</t>
  </si>
  <si>
    <t>643323923283</t>
  </si>
  <si>
    <t>643323926116</t>
  </si>
  <si>
    <t>643323926147</t>
  </si>
  <si>
    <t>643323923290</t>
  </si>
  <si>
    <t>643323152805</t>
  </si>
  <si>
    <t>643323130506</t>
  </si>
  <si>
    <t>643323923306</t>
  </si>
  <si>
    <t>643323945124</t>
  </si>
  <si>
    <t>643323904503</t>
  </si>
  <si>
    <t>643323206409</t>
  </si>
  <si>
    <t>643323945186</t>
  </si>
  <si>
    <t>92229608228</t>
  </si>
  <si>
    <t>643323925324</t>
  </si>
  <si>
    <t>643323131015</t>
  </si>
  <si>
    <t>643323184905</t>
  </si>
  <si>
    <t>643323945193</t>
  </si>
  <si>
    <t>643323153406</t>
  </si>
  <si>
    <t>643323923313</t>
  </si>
  <si>
    <t>643323926017</t>
  </si>
  <si>
    <t>643323127100</t>
  </si>
  <si>
    <t>643323945094</t>
  </si>
  <si>
    <t>643323184806</t>
  </si>
  <si>
    <t>643323926048</t>
  </si>
  <si>
    <t>643323146019</t>
  </si>
  <si>
    <t>643323967171</t>
  </si>
  <si>
    <t>643323945292</t>
  </si>
  <si>
    <t>643323924570</t>
  </si>
  <si>
    <t>643323924358</t>
  </si>
  <si>
    <t>643323349007</t>
  </si>
  <si>
    <t>643323179208</t>
  </si>
  <si>
    <t>643323497005</t>
  </si>
  <si>
    <t>643323102909</t>
  </si>
  <si>
    <t>643323982006</t>
  </si>
  <si>
    <t>643323918098</t>
  </si>
  <si>
    <t>643323920039</t>
  </si>
  <si>
    <t>643323967300</t>
  </si>
  <si>
    <t>643323177600</t>
  </si>
  <si>
    <t>643323925119</t>
  </si>
  <si>
    <t>643323926130</t>
  </si>
  <si>
    <t>643323200001</t>
  </si>
  <si>
    <t>Camp Fork Telescopic - (Minimum 24 per Display)</t>
  </si>
  <si>
    <t>Gift Wrap - Deer Assortment (Minimum 36 per Display)**</t>
  </si>
  <si>
    <t>Camp Fork Rotating - (Minimum 24 per Display)</t>
  </si>
  <si>
    <t>Camp Fork Rotating - 3-Pack Blister</t>
  </si>
  <si>
    <t>Gift Bag Medium - Camo Pink (Minimum of 12)</t>
  </si>
  <si>
    <t>Fly Swatter Telescopic - (Minimum 24 per Display)</t>
  </si>
  <si>
    <t>Playing Cards and Dice in Tin - Winchester</t>
  </si>
  <si>
    <t>Tin Sign 12in x 17in - Dial 911**</t>
  </si>
  <si>
    <t>Gift Wrap - Green Camo (Minimum 24 per Display)</t>
  </si>
  <si>
    <t>Tin Sign 12in x 17in - Rather Have a Gun</t>
  </si>
  <si>
    <t>Tin Sign 12in x 17in - Live the Legend</t>
  </si>
  <si>
    <t>Tin Sign 12in x 17in - Armed Redneck Inside**</t>
  </si>
  <si>
    <t>Waste Basket - Jim Hansel Bear**</t>
  </si>
  <si>
    <t>Tin Sign 12in x 17in - On The Other Line**</t>
  </si>
  <si>
    <t>Tin Sign 12in x 17in - Hired Bartender**</t>
  </si>
  <si>
    <t>Gift Bag Medium - Bass (Minimum of 12)**</t>
  </si>
  <si>
    <t>Vacuum Bottle - Shotshell</t>
  </si>
  <si>
    <t>Fish Sandal Child Small - Bass</t>
  </si>
  <si>
    <t>LED Bullet Flashlight  (Minimum 15 per Display)</t>
  </si>
  <si>
    <t>Tin Sign 12in x 17in - Invest In Metals</t>
  </si>
  <si>
    <t>Gift Wrap Premium 118in x 30in - Birch Trees (Minimum 36 per Display)**</t>
  </si>
  <si>
    <t>Picture Frame 4in x 6in - Deer Antler</t>
  </si>
  <si>
    <t>Shower Curtain - Fishing Lure**</t>
  </si>
  <si>
    <t>Playing Cards and Dice in Tin - Mossy Oak Deer</t>
  </si>
  <si>
    <t>Shower Curtain - Rush Hour</t>
  </si>
  <si>
    <t>Camp Fork Telescopic Clam</t>
  </si>
  <si>
    <t>Shower Curtain - Bear</t>
  </si>
  <si>
    <t>Wine Glass  Stemless  Camo</t>
  </si>
  <si>
    <t>Shower Curtain - Deer</t>
  </si>
  <si>
    <t>Salt and Pepper Shakers - Duck Holding</t>
  </si>
  <si>
    <t>Cutting Board 12in x 16in - Assorted Motorcycle**</t>
  </si>
  <si>
    <t>Tin Sign 12in x 17in - Man Cave Rules</t>
  </si>
  <si>
    <t>Salt and Pepper Shakers - Euro Deer</t>
  </si>
  <si>
    <t>Fish Sandal Child Large - Bass</t>
  </si>
  <si>
    <t>Tin Sign 12in x 17in - Lord Give**</t>
  </si>
  <si>
    <t>COB Mini Carabiner Light Strobe  - Camo Assorted (Minimum 24 per Display)</t>
  </si>
  <si>
    <t>Tin Sign 12in x 17in - Dreams Sail**</t>
  </si>
  <si>
    <t>Tin Sign 12in x 17in - Retirement</t>
  </si>
  <si>
    <t>Fish Sandal Adult Small - Crappie</t>
  </si>
  <si>
    <t>COB Multi Function Flashlight  - Camo (Minimum 12 per Display)</t>
  </si>
  <si>
    <t>Gift Bag Medium - Antique Lure (Minimum of 12)**</t>
  </si>
  <si>
    <t>Gift Bag Medium with Tissue Paper - Birch (Minimum of 12)**</t>
  </si>
  <si>
    <t>Ceramic Mug 3D 15oz - Winchester</t>
  </si>
  <si>
    <t>Gift Bag Large - Camo Green (Minimum of 12)</t>
  </si>
  <si>
    <t>Salt and Pepper Shakers - Bass Holding</t>
  </si>
  <si>
    <t>Tin Sign 12in x 17in - Lifesaver**</t>
  </si>
  <si>
    <t>Electrical Cover Plate Switch Double - Antler</t>
  </si>
  <si>
    <t>Tin Sign 12in x 17in - Park It Bear**</t>
  </si>
  <si>
    <t>Manicure Set 7-Piece - Mens Green Camo</t>
  </si>
  <si>
    <t>Salt and Pepper Shakers - Horse Holding</t>
  </si>
  <si>
    <t>Gift Bag Medium - Acorn and Pine (Minimum of 12)**</t>
  </si>
  <si>
    <t>Tin Sign 12in x 17in - Captain's Quarters**</t>
  </si>
  <si>
    <t>Umbrella 45-inch - Horses</t>
  </si>
  <si>
    <t>Salt and Pepper Shakers - Bear Glass</t>
  </si>
  <si>
    <t>Picture Frame 4in x 6in - Antler</t>
  </si>
  <si>
    <t>Tin Sign 12in x 17in - Meet God</t>
  </si>
  <si>
    <t>Gift Bag Large - Antique Lure (Minimum of 12)**</t>
  </si>
  <si>
    <t>Night Light with Sensor - 3D Deer</t>
  </si>
  <si>
    <t>Tin Sign 12in x 17in - No Wake Zone**</t>
  </si>
  <si>
    <t>Tin Sign 12in x 17in - Life Add Water**</t>
  </si>
  <si>
    <t>Picture Frame 4in x 6in - Lure**</t>
  </si>
  <si>
    <t>Tin Sign 12in x 17in - If You Can Read</t>
  </si>
  <si>
    <t>Salt and Pepper Shakers - Trout</t>
  </si>
  <si>
    <t>Back Scratcher - Deer Antler</t>
  </si>
  <si>
    <t>Memory Foam Mat - Antique Lure**</t>
  </si>
  <si>
    <t>Welcome Sign - Small Euro Deer</t>
  </si>
  <si>
    <t>Tin Sign 12in x 17in - Raised on Sunshine**</t>
  </si>
  <si>
    <t>Bottle Opener - Cartridge</t>
  </si>
  <si>
    <t>Tapestry Throw 50in x 60in - Cabin</t>
  </si>
  <si>
    <t>Tapestry Throw 50in x 60in - Moose</t>
  </si>
  <si>
    <t>Bottle Opener - Good Fishing**</t>
  </si>
  <si>
    <t>Tin Sign 12in x 17in - Right to Bear Arms</t>
  </si>
  <si>
    <t>Night Light with Sensor - Deer**</t>
  </si>
  <si>
    <t>Bottle Opener - Deer Camp**</t>
  </si>
  <si>
    <t>Tin Sign 12in x 17in - Paddle Your Own Canoe**</t>
  </si>
  <si>
    <t>Tin Sign 12in x 17in - Sunshine and Water**</t>
  </si>
  <si>
    <t>Salt and Pepper Shakers - Truck and Camper</t>
  </si>
  <si>
    <t>Gift Bag Medium with Tissue Paper - Go Discover Nature (Minimum of 12)**</t>
  </si>
  <si>
    <t>Braided Rug 48-inch Oval - Labs**</t>
  </si>
  <si>
    <t>Night Light with Sensor - Cabin**</t>
  </si>
  <si>
    <t>Memory Foam Mat - Pine Cones**</t>
  </si>
  <si>
    <t>Gift Bag Medium with Tissue Paper - Fishing Happy (Minimum of 12)**</t>
  </si>
  <si>
    <t>Tin Sign 12in x 17in - Buck Country**</t>
  </si>
  <si>
    <t>Bottle Opener - Get Toasted</t>
  </si>
  <si>
    <t>Tapestry Pillow 18in 2pk - Cabin</t>
  </si>
  <si>
    <t>Night Light with Sensor - 3D Bass</t>
  </si>
  <si>
    <t>Tin Sign 12in x 17in - Calm Paddle**</t>
  </si>
  <si>
    <t>Memory Foam Mat - Song Birds**</t>
  </si>
  <si>
    <t>Tapestry Pillow 18in 2pk - Moose</t>
  </si>
  <si>
    <t>Tin Sign 12in x 17in - Ban Idiots</t>
  </si>
  <si>
    <t>Fish Sandal Child Small - Trout</t>
  </si>
  <si>
    <t>Gift Bag Large with Tissue Paper - Birch (Minimum of 12)**</t>
  </si>
  <si>
    <t>Ceramic Mug 16oz - Moosehead Lodge**</t>
  </si>
  <si>
    <t>Ceramic Mug 3D 15oz - Cabin Scene**</t>
  </si>
  <si>
    <t>Ceiling Fan Pull - Log Cabin</t>
  </si>
  <si>
    <t>LED Art 24in x 16in - Woman on Horse**</t>
  </si>
  <si>
    <t>Moose Antler Back Scratcher</t>
  </si>
  <si>
    <t>Clock 15-inch - Bass (Rusted)**</t>
  </si>
  <si>
    <t>Wine Bottle Holder - Antler</t>
  </si>
  <si>
    <t>LED Art 24in x 16in - Home Sweet Home</t>
  </si>
  <si>
    <t>Coat/Hat Laser Cut Metal Rack - Moose</t>
  </si>
  <si>
    <t>Fish Sandal Child Small - Crappie</t>
  </si>
  <si>
    <t>LED Art 24in x 16in - Holiday Traditions</t>
  </si>
  <si>
    <t>Door Mat Rubber 26in x 17in - Ammo Shortage**</t>
  </si>
  <si>
    <t>Tapestry Throw 50in x 60in - Deer</t>
  </si>
  <si>
    <t>Cork Screw and Bottle Stop - Antler</t>
  </si>
  <si>
    <t>https://www.lotpicture.com/REP/911.jpg</t>
  </si>
  <si>
    <t>https://www.lotpicture.com/REP/082.jpg</t>
  </si>
  <si>
    <t>https://www.lotpicture.com/REP/908.jpg</t>
  </si>
  <si>
    <t>https://www.lotpicture.com/REP/9031.jpg</t>
  </si>
  <si>
    <t>https://www.lotpicture.com/REP/400.jpg</t>
  </si>
  <si>
    <t>https://www.lotpicture.com/REP/912.jpg</t>
  </si>
  <si>
    <t>https://www.lotpicture.com/REP/W1568.jpg</t>
  </si>
  <si>
    <t>https://www.lotpicture.com/REP/1532.jpg</t>
  </si>
  <si>
    <t>https://www.lotpicture.com/REP/BPW7.jpg</t>
  </si>
  <si>
    <t>https://www.lotpicture.com/REP/1587.jpg</t>
  </si>
  <si>
    <t>https://www.lotpicture.com/REP/1594.jpg</t>
  </si>
  <si>
    <t>https://www.lotpicture.com/REP/2252.jpg</t>
  </si>
  <si>
    <t>https://www.lotpicture.com/REP/1574.jpg</t>
  </si>
  <si>
    <t>https://www.lotpicture.com/REP/1453.jpg</t>
  </si>
  <si>
    <t>https://www.lotpicture.com/REP/1445.jpg</t>
  </si>
  <si>
    <t>https://www.lotpicture.com/REP/370.jpg</t>
  </si>
  <si>
    <t>https://www.lotpicture.com/REP/2013.jpg</t>
  </si>
  <si>
    <t>https://www.lotpicture.com/REP/670CS.jpg</t>
  </si>
  <si>
    <t>https://www.lotpicture.com/REP/915.jpg</t>
  </si>
  <si>
    <t>https://www.lotpicture.com/REP/1495.jpg</t>
  </si>
  <si>
    <t>https://www.lotpicture.com/REP/4526.jpg</t>
  </si>
  <si>
    <t>https://www.lotpicture.com/REP/510.jpg</t>
  </si>
  <si>
    <t>https://www.lotpicture.com/REP/760.jpg</t>
  </si>
  <si>
    <t>https://www.lotpicture.com/REP/1569.jpg</t>
  </si>
  <si>
    <t>https://www.lotpicture.com/REP/768.jpg</t>
  </si>
  <si>
    <t>https://www.lotpicture.com/REP/910CP.jpg</t>
  </si>
  <si>
    <t>https://www.lotpicture.com/REP/763.jpg</t>
  </si>
  <si>
    <t>https://www.lotpicture.com/REP/2450.jpg</t>
  </si>
  <si>
    <t>https://www.lotpicture.com/REP/755.jpg</t>
  </si>
  <si>
    <t>https://www.lotpicture.com/REP/577.jpg</t>
  </si>
  <si>
    <t>https://www.lotpicture.com/REP/789.jpg</t>
  </si>
  <si>
    <t>https://www.lotpicture.com/REP/1527.jpg</t>
  </si>
  <si>
    <t>https://www.lotpicture.com/REP/526.jpg</t>
  </si>
  <si>
    <t>https://www.lotpicture.com/REP/670CL.jpg</t>
  </si>
  <si>
    <t>https://www.lotpicture.com/REP/1442.jpg</t>
  </si>
  <si>
    <t>https://www.lotpicture.com/REP/3205.jpg</t>
  </si>
  <si>
    <t>https://www.lotpicture.com/REP/4510.jpg</t>
  </si>
  <si>
    <t>https://www.lotpicture.com/REP/1513.jpg</t>
  </si>
  <si>
    <t>https://www.lotpicture.com/REP/673AS.jpg</t>
  </si>
  <si>
    <t>https://www.lotpicture.com/REP/9619.jpg</t>
  </si>
  <si>
    <t>https://www.lotpicture.com/REP/367.jpg</t>
  </si>
  <si>
    <t>https://www.lotpicture.com/REP/4521.jpg</t>
  </si>
  <si>
    <t>https://www.lotpicture.com/REP/2445.jpg</t>
  </si>
  <si>
    <t>https://www.lotpicture.com/REP/726.jpg</t>
  </si>
  <si>
    <t>https://www.lotpicture.com/REP/583.jpg</t>
  </si>
  <si>
    <t>https://www.lotpicture.com/REP/4501.jpg</t>
  </si>
  <si>
    <t>https://www.lotpicture.com/REP/552.jpg</t>
  </si>
  <si>
    <t>https://www.lotpicture.com/REP/2257.jpg</t>
  </si>
  <si>
    <t>https://www.lotpicture.com/REP/282.jpg</t>
  </si>
  <si>
    <t>https://www.lotpicture.com/REP/533.jpg</t>
  </si>
  <si>
    <t>https://www.lotpicture.com/REP/382.jpg</t>
  </si>
  <si>
    <t>https://www.lotpicture.com/REP/4507.jpg</t>
  </si>
  <si>
    <t>https://www.lotpicture.com/REP/254.jpg</t>
  </si>
  <si>
    <t>https://www.lotpicture.com/REP/546.jpg</t>
  </si>
  <si>
    <t>https://www.lotpicture.com/REP/477.jpg</t>
  </si>
  <si>
    <t>https://www.lotpicture.com/REP/1592.jpg</t>
  </si>
  <si>
    <t>https://www.lotpicture.com/REP/722.jpg</t>
  </si>
  <si>
    <t>https://www.lotpicture.com/REP/1273.jpg</t>
  </si>
  <si>
    <t>https://www.lotpicture.com/REP/4511.jpg</t>
  </si>
  <si>
    <t>https://www.lotpicture.com/REP/4508.jpg</t>
  </si>
  <si>
    <t>https://www.lotpicture.com/REP/464.jpg</t>
  </si>
  <si>
    <t>https://www.lotpicture.com/REP/1511.jpg</t>
  </si>
  <si>
    <t>https://www.lotpicture.com/REP/2051.jpg</t>
  </si>
  <si>
    <t>https://www.lotpicture.com/REP/521.jpg</t>
  </si>
  <si>
    <t>https://www.lotpicture.com/REP/1854.jpg</t>
  </si>
  <si>
    <t>https://www.lotpicture.com/REP/1384.jpg</t>
  </si>
  <si>
    <t>https://www.lotpicture.com/REP/4515.jpg</t>
  </si>
  <si>
    <t>https://www.lotpicture.com/REP/2328.jpg</t>
  </si>
  <si>
    <t>https://www.lotpicture.com/REP/2611.jpg</t>
  </si>
  <si>
    <t>https://www.lotpicture.com/REP/2614.jpg</t>
  </si>
  <si>
    <t>https://www.lotpicture.com/REP/2329.jpg</t>
  </si>
  <si>
    <t>https://www.lotpicture.com/REP/1528.jpg</t>
  </si>
  <si>
    <t>https://www.lotpicture.com/REP/1305.jpg</t>
  </si>
  <si>
    <t>https://www.lotpicture.com/REP/2330.jpg</t>
  </si>
  <si>
    <t>https://www.lotpicture.com/REP/4512.jpg</t>
  </si>
  <si>
    <t>https://www.lotpicture.com/REP/4500.jpg</t>
  </si>
  <si>
    <t>https://www.lotpicture.com/REP/2064.jpg</t>
  </si>
  <si>
    <t>https://www.lotpicture.com/REP/4518.jpg</t>
  </si>
  <si>
    <t>https://www.lotpicture.com/REP/2499143.jpg</t>
  </si>
  <si>
    <t>https://www.lotpicture.com/REP/2532.jpg</t>
  </si>
  <si>
    <t>https://www.lotpicture.com/REP/1310.jpg</t>
  </si>
  <si>
    <t>https://www.lotpicture.com/REP/1849.jpg</t>
  </si>
  <si>
    <t>https://www.lotpicture.com/REP/4519.jpg</t>
  </si>
  <si>
    <t>https://www.lotpicture.com/REP/1534.jpg</t>
  </si>
  <si>
    <t>https://www.lotpicture.com/REP/2331.jpg</t>
  </si>
  <si>
    <t>https://www.lotpicture.com/REP/2601.jpg</t>
  </si>
  <si>
    <t>https://www.lotpicture.com/REP/1271.jpg</t>
  </si>
  <si>
    <t>https://www.lotpicture.com/REP/4509.jpg</t>
  </si>
  <si>
    <t>https://www.lotpicture.com/REP/1848.jpg</t>
  </si>
  <si>
    <t>https://www.lotpicture.com/REP/2604.jpg</t>
  </si>
  <si>
    <t>https://www.lotpicture.com/REP/1460.jpg</t>
  </si>
  <si>
    <t>https://www.lotpicture.com/REP/671CS.jpg</t>
  </si>
  <si>
    <t>https://www.lotpicture.com/REP/4529.jpg</t>
  </si>
  <si>
    <t>https://www.lotpicture.com/REP/2457.jpg</t>
  </si>
  <si>
    <t>https://www.lotpicture.com/REP/2435.jpg</t>
  </si>
  <si>
    <t>https://www.lotpicture.com/REP/349.jpg</t>
  </si>
  <si>
    <t>https://www.lotpicture.com/REP/1792.jpg</t>
  </si>
  <si>
    <t>https://www.lotpicture.com/REP/497.jpg</t>
  </si>
  <si>
    <t>https://www.lotpicture.com/REP/1029.jpg</t>
  </si>
  <si>
    <t>https://www.lotpicture.com/REP/982.jpg</t>
  </si>
  <si>
    <t>https://www.lotpicture.com/REP/1809.jpg</t>
  </si>
  <si>
    <t>https://www.lotpicture.com/REP/2003.jpg</t>
  </si>
  <si>
    <t>https://www.lotpicture.com/REP/673CS.jpg</t>
  </si>
  <si>
    <t>https://www.lotpicture.com/REP/1776.jpg</t>
  </si>
  <si>
    <t>https://www.lotpicture.com/REP/2511.jpg</t>
  </si>
  <si>
    <t>https://www.lotpicture.com/REP/2613.jpg</t>
  </si>
  <si>
    <t>https://www.lotpicture.com/REP/200.jpg</t>
  </si>
  <si>
    <t>200-001</t>
  </si>
  <si>
    <t>850012694373</t>
  </si>
  <si>
    <t>Tackle HD Worldwide Buzzer 1/4oz - White (Silver Blade)</t>
  </si>
  <si>
    <t>200-002</t>
  </si>
  <si>
    <t>850012694380</t>
  </si>
  <si>
    <t>Tackle HD Worldwide Buzzer 1/4oz - Black (Black Blade)</t>
  </si>
  <si>
    <t>200-004</t>
  </si>
  <si>
    <t>850012694403</t>
  </si>
  <si>
    <t>Tackle HD Worldwide Buzzer 1/4oz - White/Chart (Silver Blade)</t>
  </si>
  <si>
    <t>200-005</t>
  </si>
  <si>
    <t>850012694410</t>
  </si>
  <si>
    <t>Tackle HD Worldwide Buzzer 1/4oz - Chartreuse (Silver Blade)</t>
  </si>
  <si>
    <t>200-006</t>
  </si>
  <si>
    <t>850012694427</t>
  </si>
  <si>
    <t>Tackle HD Worldwide Buzzer 1/4oz - Black/Red (Black Blade)</t>
  </si>
  <si>
    <t>200-101</t>
  </si>
  <si>
    <t>850012694434</t>
  </si>
  <si>
    <t>Tackle HD Worldwide Buzzer 3/8oz - White (Silver Blade)</t>
  </si>
  <si>
    <t>200-102</t>
  </si>
  <si>
    <t>850012694441</t>
  </si>
  <si>
    <t>Tackle HD Worldwide Buzzer 3/8oz - Black (Black Blade)</t>
  </si>
  <si>
    <t>200-103</t>
  </si>
  <si>
    <t>850012694458</t>
  </si>
  <si>
    <t>Tackle HD Worldwide Gold Buzzer 3/8oz - Black (Gold Blade)</t>
  </si>
  <si>
    <t>200-104</t>
  </si>
  <si>
    <t>850012694465</t>
  </si>
  <si>
    <t>Tackle HD Worldwide Buzzer 3/8oz - White/Chart (Silver Blade)</t>
  </si>
  <si>
    <t>200-105</t>
  </si>
  <si>
    <t>850012694472</t>
  </si>
  <si>
    <t>Tackle HD Worldwide Buzzer 3/8oz - Chartreuse (Silver Blade)</t>
  </si>
  <si>
    <t>200-106</t>
  </si>
  <si>
    <t>850012694489</t>
  </si>
  <si>
    <t>Tackle HD Worldwide Buzzer 3/8oz - Black/Red (Black Blade)</t>
  </si>
  <si>
    <t>200-107</t>
  </si>
  <si>
    <t>850012694755</t>
  </si>
  <si>
    <t>Tackle HD Worldwide Gold Buzzer 3/8oz - White (Gold Blade)</t>
  </si>
  <si>
    <t>200-108</t>
  </si>
  <si>
    <t>850012694762</t>
  </si>
  <si>
    <t>Tackle HD Worldwide Gold Buzzer 3/8oz - White/Chart (Gold Blade)</t>
  </si>
  <si>
    <t>200-109</t>
  </si>
  <si>
    <t>850012694779</t>
  </si>
  <si>
    <t>Tackle HD Worldwide Gold Buzzer 3/8oz - Chartreuse (Gold Blade)</t>
  </si>
  <si>
    <t>200-110</t>
  </si>
  <si>
    <t>850012694786</t>
  </si>
  <si>
    <t>Tackle HD Worldwide Gold Buzzer 3/8oz - Black/Red (Gold Blade)</t>
  </si>
  <si>
    <t>200-201</t>
  </si>
  <si>
    <t>850012694496</t>
  </si>
  <si>
    <t>Tackle HD Worldwide Buzzer 1/2oz - White (Silver Blade)</t>
  </si>
  <si>
    <t>200-202</t>
  </si>
  <si>
    <t>850012694502</t>
  </si>
  <si>
    <t>Tackle HD Worldwide Buzzer 1/2oz - Black (Black Blade)</t>
  </si>
  <si>
    <t>200-203</t>
  </si>
  <si>
    <t>850012694519</t>
  </si>
  <si>
    <t>Tackle HD Worldwide Gold Buzzer 1/2oz - Black (Gold Blade)</t>
  </si>
  <si>
    <t>200-204</t>
  </si>
  <si>
    <t>850012694526</t>
  </si>
  <si>
    <t>Tackle HD Worldwide Buzzer 1/2oz - White/Chart (Silver Blade)</t>
  </si>
  <si>
    <t>200-205</t>
  </si>
  <si>
    <t>850012694533</t>
  </si>
  <si>
    <t>Tackle HD Worldwide Buzzer 1/2oz - Chartreuse (Silver Blade)</t>
  </si>
  <si>
    <t>200-206</t>
  </si>
  <si>
    <t>850012694540</t>
  </si>
  <si>
    <t>Tackle HD Worldwide Buzzer 1/2oz - Black/Red (Black Blade)</t>
  </si>
  <si>
    <t>200-207</t>
  </si>
  <si>
    <t>850012694793</t>
  </si>
  <si>
    <t>Tackle HD Worldwide Gold Buzzer 1/2oz - White (Gold Blade)</t>
  </si>
  <si>
    <t>200-208</t>
  </si>
  <si>
    <t>850012694809</t>
  </si>
  <si>
    <t>Tackle HD Worldwide Gold Buzzer 1/2oz - White/Chart (Gold Blade)</t>
  </si>
  <si>
    <t>200-209</t>
  </si>
  <si>
    <t>850012694816</t>
  </si>
  <si>
    <t>Tackle HD Worldwide Gold Buzzer 1/2oz - Chartreuse (Gold Blade)</t>
  </si>
  <si>
    <t>200-210</t>
  </si>
  <si>
    <t>850012694823</t>
  </si>
  <si>
    <t>Tackle HD Worldwide Gold Buzzer 1/2oz - Black/Red (Gold Blade)</t>
  </si>
  <si>
    <t>Tackle HD Swim Bait 3.5 inch 10-Pack - White</t>
  </si>
  <si>
    <t>350-002</t>
  </si>
  <si>
    <t>850012694564</t>
  </si>
  <si>
    <t>Tackle HD Swim Bait 3.5 inch 10-Pack - Pearl</t>
  </si>
  <si>
    <t>Tackle HD Swim Bait 3.5 inch 10-Pack - Green Pumpkin</t>
  </si>
  <si>
    <t>350-004</t>
  </si>
  <si>
    <t>850012694588</t>
  </si>
  <si>
    <t>Tackle HD Swim Bait 3.5 inch 10-Pack - Iridescent Blue</t>
  </si>
  <si>
    <t>350-005</t>
  </si>
  <si>
    <t>850012694595</t>
  </si>
  <si>
    <t>Tackle HD Swim Bait 3.5 inch 10-Pack - Alewife</t>
  </si>
  <si>
    <t>350-006</t>
  </si>
  <si>
    <t>850012694571</t>
  </si>
  <si>
    <t>350-007</t>
  </si>
  <si>
    <t>850012694618</t>
  </si>
  <si>
    <t>Tackle HD Swim Bait 3.5 inch 10-Pack - Blue Back Herring</t>
  </si>
  <si>
    <t>350-008</t>
  </si>
  <si>
    <t>850012694625</t>
  </si>
  <si>
    <t>Tackle HD Swim Bait 3.5 inch 10-Pack - Tennessee Shad</t>
  </si>
  <si>
    <t>350-009</t>
  </si>
  <si>
    <t>850012694632</t>
  </si>
  <si>
    <t>Tackle HD Swim Bait 3.5 inch 10-Pack - Grey Ghost</t>
  </si>
  <si>
    <t>350-010</t>
  </si>
  <si>
    <t>850012694649</t>
  </si>
  <si>
    <t>Tackle HD Swim Bait 3.5 inch 10-Pack - Crystal Shad</t>
  </si>
  <si>
    <t>350-024</t>
  </si>
  <si>
    <t>850012694557</t>
  </si>
  <si>
    <t>350-028</t>
  </si>
  <si>
    <t>850012694601</t>
  </si>
  <si>
    <t>Tackle HD Swim Bait 3.5 inch 10-Pack - Smoke/Pearl</t>
  </si>
  <si>
    <t>Tackle HD Swim Bait 4.0 inch 8-Pack - White</t>
  </si>
  <si>
    <t>400-002</t>
  </si>
  <si>
    <t>850012694663</t>
  </si>
  <si>
    <t>Tackle HD Swim Bait 4.0 inch 8-Pack - Pearl</t>
  </si>
  <si>
    <t>Tackle HD Swim Bait 4.0 inch 8-Pack - Green Pumpkin</t>
  </si>
  <si>
    <t>400-004</t>
  </si>
  <si>
    <t>850012694687</t>
  </si>
  <si>
    <t>Tackle HD Swim Bait 4.0 inch 8-Pack - Iridescent Blue</t>
  </si>
  <si>
    <t>400-005</t>
  </si>
  <si>
    <t>850012694694</t>
  </si>
  <si>
    <t>Tackle HD Swim Bait 4.0 inch 8-Pack - Alewife</t>
  </si>
  <si>
    <t>400-006</t>
  </si>
  <si>
    <t>850012694670</t>
  </si>
  <si>
    <t>400-007</t>
  </si>
  <si>
    <t>850012694717</t>
  </si>
  <si>
    <t>Tackle HD Swim Bait 4.0 inch 8-Pack - Blue Back Herring</t>
  </si>
  <si>
    <t>400-008</t>
  </si>
  <si>
    <t>850012694724</t>
  </si>
  <si>
    <t>Tackle HD Swim Bait 4.0 inch 8-Pack - Tennessee Shad</t>
  </si>
  <si>
    <t>400-009</t>
  </si>
  <si>
    <t>850012694731</t>
  </si>
  <si>
    <t>Tackle HD Swim Bait 4.0 inch 8-Pack - Grey Ghost</t>
  </si>
  <si>
    <t>400-010</t>
  </si>
  <si>
    <t>850012694748</t>
  </si>
  <si>
    <t>Tackle HD Swim Bait 4.0 inch 8-Pack - Crystal Shad</t>
  </si>
  <si>
    <t>400-024</t>
  </si>
  <si>
    <t>850012694656</t>
  </si>
  <si>
    <t>400-028</t>
  </si>
  <si>
    <t>850012694700</t>
  </si>
  <si>
    <t>Tackle HD Swim Bait 4.0 inch 8-Pack - Smoke/Pearl</t>
  </si>
  <si>
    <t>525-001</t>
  </si>
  <si>
    <t>525-003</t>
  </si>
  <si>
    <t>525-006</t>
  </si>
  <si>
    <t>525-011</t>
  </si>
  <si>
    <t>525-016</t>
  </si>
  <si>
    <t>525-020</t>
  </si>
  <si>
    <t>525-024</t>
  </si>
  <si>
    <t>525-070</t>
  </si>
  <si>
    <t>525-073</t>
  </si>
  <si>
    <t>525-077</t>
  </si>
  <si>
    <t>525-078</t>
  </si>
  <si>
    <t>525-079</t>
  </si>
  <si>
    <t>525-087</t>
  </si>
  <si>
    <t>525-130</t>
  </si>
  <si>
    <t>531-003</t>
  </si>
  <si>
    <t>810074291378</t>
  </si>
  <si>
    <t>Tackle HD Lizard 6-Inch 12-Pack - Watermelon Red</t>
  </si>
  <si>
    <t>531-006</t>
  </si>
  <si>
    <t>810074291385</t>
  </si>
  <si>
    <t>Tackle HD Lizard 6-Inch 12-Pack - Green Pumpkin</t>
  </si>
  <si>
    <t>531-012</t>
  </si>
  <si>
    <t>810074291392</t>
  </si>
  <si>
    <t>Tackle HD Lizard 6-Inch 12-Pack - Black Red Flake</t>
  </si>
  <si>
    <t>531-020</t>
  </si>
  <si>
    <t>810074291408</t>
  </si>
  <si>
    <t>Tackle HD Lizard 6-Inch 12-Pack - Junebug</t>
  </si>
  <si>
    <t>531-070</t>
  </si>
  <si>
    <t>810074291446</t>
  </si>
  <si>
    <t>Tackle HD Lizard 6-Inch 12-Pack - Pumpkinseed</t>
  </si>
  <si>
    <t>531-071</t>
  </si>
  <si>
    <t>810074291453</t>
  </si>
  <si>
    <t>Tackle HD Lizard 6-Inch 12-Pack - Chartreuse</t>
  </si>
  <si>
    <t>531-077</t>
  </si>
  <si>
    <t>810074291477</t>
  </si>
  <si>
    <t>Tackle HD Lizard 6-Inch 12-Pack - Watermelon Seed</t>
  </si>
  <si>
    <t>531-078</t>
  </si>
  <si>
    <t>810074291484</t>
  </si>
  <si>
    <t>Tackle HD Lizard 6-Inch 12-Pack - Cotton Candy</t>
  </si>
  <si>
    <t>531-079</t>
  </si>
  <si>
    <t>810074291491</t>
  </si>
  <si>
    <t>Tackle HD Lizard 6-Inch 12-Pack - Chartreuse Pepper</t>
  </si>
  <si>
    <t>531-087</t>
  </si>
  <si>
    <t>810074291507</t>
  </si>
  <si>
    <t>Tackle HD Lizard 6-Inch 12-Pack - Black</t>
  </si>
  <si>
    <t>540-003</t>
  </si>
  <si>
    <t>850023535238</t>
  </si>
  <si>
    <t>Tackle HD Brush Buster 5-Inch 12-Pack - Watermelon Red</t>
  </si>
  <si>
    <t>540-006</t>
  </si>
  <si>
    <t>850023535245</t>
  </si>
  <si>
    <t>Tackle HD Brush Buster 5-Inch 12-Pack - Green Pumpkin</t>
  </si>
  <si>
    <t>540-012</t>
  </si>
  <si>
    <t>850023535320</t>
  </si>
  <si>
    <t>Tackle HD Brush Buster 5-Inch 12-Pack - Black Red Flake</t>
  </si>
  <si>
    <t>540-016</t>
  </si>
  <si>
    <t>850023535283</t>
  </si>
  <si>
    <t>Tackle HD Brush Buster 5-Inch 12-Pack - Green Pumpkin Red</t>
  </si>
  <si>
    <t>540-017</t>
  </si>
  <si>
    <t>810074293891</t>
  </si>
  <si>
    <t>Tackle HD Brush Buster 5-Inch 12-Pack - Sapphire Blue</t>
  </si>
  <si>
    <t>540-020</t>
  </si>
  <si>
    <t>850023535313</t>
  </si>
  <si>
    <t>Tackle HD Brush Buster 5-Inch 12-Pack - Junebug</t>
  </si>
  <si>
    <t>540-070</t>
  </si>
  <si>
    <t>850023535337</t>
  </si>
  <si>
    <t>Tackle HD Brush Buster 5-Inch 12-Pack - Pumpkinseed</t>
  </si>
  <si>
    <t>540-077</t>
  </si>
  <si>
    <t>850023535290</t>
  </si>
  <si>
    <t>Tackle HD Brush Buster 5-Inch 12-Pack - Watermelon Seed</t>
  </si>
  <si>
    <t>540-078</t>
  </si>
  <si>
    <t>850023535306</t>
  </si>
  <si>
    <t>Tackle HD Brush Buster 5-Inch 12-Pack - Cotton Candy</t>
  </si>
  <si>
    <t>540-079</t>
  </si>
  <si>
    <t>850023535368</t>
  </si>
  <si>
    <t>Tackle HD Brush Buster 5-Inch 12-Pack - Chartreuse Pepper</t>
  </si>
  <si>
    <t>540-087</t>
  </si>
  <si>
    <t>850023535375</t>
  </si>
  <si>
    <t>Tackle HD Brush Buster 5-Inch 12-Pack - Black</t>
  </si>
  <si>
    <t>540-118</t>
  </si>
  <si>
    <t>850023535344</t>
  </si>
  <si>
    <t>Tackle HD Brush Buster 5-Inch 12-Pack - Louisiana Red</t>
  </si>
  <si>
    <t>540-122</t>
  </si>
  <si>
    <t>850023535382</t>
  </si>
  <si>
    <t>Tackle HD Brush Buster 5-Inch 12-Pack - Green Pumpkin Purple</t>
  </si>
  <si>
    <t>542-003</t>
  </si>
  <si>
    <t>810074293747</t>
  </si>
  <si>
    <t>Tackle HD Croaker 3.75-Inch 8-Pack - Watermelon Red</t>
  </si>
  <si>
    <t>542-006</t>
  </si>
  <si>
    <t>810074293754</t>
  </si>
  <si>
    <t>Tackle HD Croaker 3.75-Inch 8-Pack - Green Pumpkin</t>
  </si>
  <si>
    <t>542-012</t>
  </si>
  <si>
    <t>810074293761</t>
  </si>
  <si>
    <t>Tackle HD Croaker 3.75-Inch 8-Pack - Black Red Flake</t>
  </si>
  <si>
    <t>542-016</t>
  </si>
  <si>
    <t>810074293778</t>
  </si>
  <si>
    <t>Tackle HD Croaker 3.75-Inch 8-Pack - Green Pumpkin Red</t>
  </si>
  <si>
    <t>542-024</t>
  </si>
  <si>
    <t>810074293785</t>
  </si>
  <si>
    <t>Tackle HD Croaker 3.75-Inch 8-Pack - White</t>
  </si>
  <si>
    <t>542-070</t>
  </si>
  <si>
    <t>810074293792</t>
  </si>
  <si>
    <t>Tackle HD Croaker 3.75-Inch 8-Pack - Pumpkinseed</t>
  </si>
  <si>
    <t>542-071</t>
  </si>
  <si>
    <t>810074293808</t>
  </si>
  <si>
    <t>Tackle HD Croaker 3.75-Inch 8-Pack - Chartreuse</t>
  </si>
  <si>
    <t>542-077</t>
  </si>
  <si>
    <t>810074293815</t>
  </si>
  <si>
    <t>Tackle HD Croaker 3.75-Inch 8-Pack - Watermelon Seed</t>
  </si>
  <si>
    <t>542-078</t>
  </si>
  <si>
    <t>810074293822</t>
  </si>
  <si>
    <t>Tackle HD Croaker 3.75-Inch 8-Pack - Cotton Candy</t>
  </si>
  <si>
    <t>542-079</t>
  </si>
  <si>
    <t>810074293839</t>
  </si>
  <si>
    <t>Tackle HD Croaker 3.75-Inch 8-Pack - Chartreuse Pepper</t>
  </si>
  <si>
    <t>542-087</t>
  </si>
  <si>
    <t>810074293846</t>
  </si>
  <si>
    <t>Tackle HD Croaker 3.75-Inch 8-Pack - Black</t>
  </si>
  <si>
    <t>542-118</t>
  </si>
  <si>
    <t>810074293853</t>
  </si>
  <si>
    <t>Tackle HD Croaker 3.75-Inch 8-Pack - Louisiana Red</t>
  </si>
  <si>
    <t>549-002</t>
  </si>
  <si>
    <t>810074295451</t>
  </si>
  <si>
    <t>Pro Striker Baits Baby Shad 2-Inch 40-Pack - Pearl</t>
  </si>
  <si>
    <t>549-028</t>
  </si>
  <si>
    <t>810074295468</t>
  </si>
  <si>
    <t>Pro Striker Baits Baby Shad 2-Inch 40-Pack - Threadfin Shad</t>
  </si>
  <si>
    <t>549-075</t>
  </si>
  <si>
    <t>810074295420</t>
  </si>
  <si>
    <t>Pro Striker Baits Baby Shad 2-Inch 40-Pack - Fluorescent Pink</t>
  </si>
  <si>
    <t>549-091</t>
  </si>
  <si>
    <t>810074295444</t>
  </si>
  <si>
    <t>Pro Striker Baits Baby Shad 2-Inch 40-Pack - Monkey Milk</t>
  </si>
  <si>
    <t>549-132</t>
  </si>
  <si>
    <t>810074295352</t>
  </si>
  <si>
    <t>Pro Striker Baits Baby Shad 2-Inch 40-Pack - Blue Grass</t>
  </si>
  <si>
    <t>549-133</t>
  </si>
  <si>
    <t>810074295369</t>
  </si>
  <si>
    <t>Pro Striker Baits Baby Shad 2-Inch 40-Pack - Blue Ice</t>
  </si>
  <si>
    <t>549-134</t>
  </si>
  <si>
    <t>810074295376</t>
  </si>
  <si>
    <t>Pro Striker Baits Baby Shad 2-Inch 40-Pack - Blue Pearl</t>
  </si>
  <si>
    <t>549-135</t>
  </si>
  <si>
    <t>810074295383</t>
  </si>
  <si>
    <t>Pro Striker Baits Baby Shad 2-Inch 40-Pack - Cajun Bug</t>
  </si>
  <si>
    <t>549-136</t>
  </si>
  <si>
    <t>810074295390</t>
  </si>
  <si>
    <t>Pro Striker Baits Baby Shad 2-Inch 40-Pack - Chartreuse Pumpkin</t>
  </si>
  <si>
    <t>549-137</t>
  </si>
  <si>
    <t>810074295406</t>
  </si>
  <si>
    <t>Pro Striker Baits Baby Shad 2-Inch 40-Pack - Chartreuse/Bone White</t>
  </si>
  <si>
    <t>549-138</t>
  </si>
  <si>
    <t>810074295413</t>
  </si>
  <si>
    <t>Pro Striker Baits Baby Shad 2-Inch 40-Pack - Electric Chicken</t>
  </si>
  <si>
    <t>549-139</t>
  </si>
  <si>
    <t>810074295437</t>
  </si>
  <si>
    <t>Pro Striker Baits Baby Shad 2-Inch 40-Pack - Keylime Black</t>
  </si>
  <si>
    <t>625-007</t>
  </si>
  <si>
    <t>810074292252</t>
  </si>
  <si>
    <t>Trophy Bass CS-II-CW Spinnerbait 3/8-Ounce - Blue Herring</t>
  </si>
  <si>
    <t>625-024</t>
  </si>
  <si>
    <t>810074292320</t>
  </si>
  <si>
    <t>Trophy Bass CS-II-CW Spinnerbait 3/8-Ounce - White</t>
  </si>
  <si>
    <t>625-071</t>
  </si>
  <si>
    <t>810074292269</t>
  </si>
  <si>
    <t>Trophy Bass CS-II-CW Spinnerbait 3/8-Ounce - Chartreuse</t>
  </si>
  <si>
    <t>625-090</t>
  </si>
  <si>
    <t>810074292313</t>
  </si>
  <si>
    <t>Trophy Bass CS-II-CW Spinnerbait 3/8-Ounce - Sexy Shad</t>
  </si>
  <si>
    <t>625-106</t>
  </si>
  <si>
    <t>810074292276</t>
  </si>
  <si>
    <t>Trophy Bass CS-II-CW Spinnerbait 3/8-Ounce - Chartreuse White</t>
  </si>
  <si>
    <t>625-107</t>
  </si>
  <si>
    <t>810074292283</t>
  </si>
  <si>
    <t>Trophy Bass CS-II-CW Spinnerbait 3/8-Ounce - Golden Shiner</t>
  </si>
  <si>
    <t>625-108</t>
  </si>
  <si>
    <t>810074292290</t>
  </si>
  <si>
    <t>Trophy Bass CS-II-CW Spinnerbait 3/8-Ounce - Mouse</t>
  </si>
  <si>
    <t>625-109</t>
  </si>
  <si>
    <t>810074292306</t>
  </si>
  <si>
    <t>Trophy Bass CS-II-CW Spinnerbait 3/8-Ounce - Purple Shad</t>
  </si>
  <si>
    <t>626-007</t>
  </si>
  <si>
    <t>810074292337</t>
  </si>
  <si>
    <t>Trophy Bass CS-II-CW Spinnerbait 1/2-Ounce - Blue Herring</t>
  </si>
  <si>
    <t>626-024</t>
  </si>
  <si>
    <t>810074292405</t>
  </si>
  <si>
    <t>Trophy Bass CS-II-CW Spinnerbait 1/2-Ounce - White</t>
  </si>
  <si>
    <t>626-071</t>
  </si>
  <si>
    <t>810074292344</t>
  </si>
  <si>
    <t>Trophy Bass CS-II-CW Spinnerbait 1/2-Ounce - Chartreuse</t>
  </si>
  <si>
    <t>626-090</t>
  </si>
  <si>
    <t>810074292399</t>
  </si>
  <si>
    <t>Trophy Bass CS-II-CW Spinnerbait 1/2-Ounce - Sexy Shad</t>
  </si>
  <si>
    <t>626-106</t>
  </si>
  <si>
    <t>810074292351</t>
  </si>
  <si>
    <t>Trophy Bass CS-II-CW Spinnerbait 1/2-Ounce - Chartreuse White</t>
  </si>
  <si>
    <t>626-107</t>
  </si>
  <si>
    <t>810074292368</t>
  </si>
  <si>
    <t>Trophy Bass CS-II-CW Spinnerbait 1/2-Ounce - Golden Shiner</t>
  </si>
  <si>
    <t>626-108</t>
  </si>
  <si>
    <t>810074292375</t>
  </si>
  <si>
    <t>Trophy Bass CS-II-CW Spinnerbait 1/2-Ounce - Mouse</t>
  </si>
  <si>
    <t>626-109</t>
  </si>
  <si>
    <t>810074292382</t>
  </si>
  <si>
    <t>Trophy Bass CS-II-CW Spinnerbait 1/2-Ounce - Purple Shad</t>
  </si>
  <si>
    <t>627-007</t>
  </si>
  <si>
    <t>810074292412</t>
  </si>
  <si>
    <t>Trophy Bass CS-II-CW Spinnerbait 3/4-Ounce - Blue Herring</t>
  </si>
  <si>
    <t>627-024</t>
  </si>
  <si>
    <t>810074292481</t>
  </si>
  <si>
    <t>Trophy Bass CS-II-CW Spinnerbait 3/4-Ounce - White</t>
  </si>
  <si>
    <t>627-071</t>
  </si>
  <si>
    <t>810074292429</t>
  </si>
  <si>
    <t>Trophy Bass CS-II-CW Spinnerbait 3/4-Ounce - Chartreuse</t>
  </si>
  <si>
    <t>627-090</t>
  </si>
  <si>
    <t>810074292474</t>
  </si>
  <si>
    <t>Trophy Bass CS-II-CW Spinnerbait 3/4-Ounce - Sexy Shad</t>
  </si>
  <si>
    <t>627-106</t>
  </si>
  <si>
    <t>810074292436</t>
  </si>
  <si>
    <t>Trophy Bass CS-II-CW Spinnerbait 3/4-Ounce - Chartreuse White</t>
  </si>
  <si>
    <t>627-107</t>
  </si>
  <si>
    <t>810074292443</t>
  </si>
  <si>
    <t>Trophy Bass CS-II-CW Spinnerbait 3/4-Ounce - Golden Shiner</t>
  </si>
  <si>
    <t>627-108</t>
  </si>
  <si>
    <t>810074292450</t>
  </si>
  <si>
    <t>Trophy Bass CS-II-CW Spinnerbait 3/4-Ounce - Mouse</t>
  </si>
  <si>
    <t>627-109</t>
  </si>
  <si>
    <t>810074292467</t>
  </si>
  <si>
    <t>Trophy Bass CS-II-CW Spinnerbait 3/4-Ounce - Purple Shad</t>
  </si>
  <si>
    <t>665-007</t>
  </si>
  <si>
    <t>810074292016</t>
  </si>
  <si>
    <t>Trophy Bass CS-II-DW Spinnerbait 3/8-Ounce - Blue Herring</t>
  </si>
  <si>
    <t>665-024</t>
  </si>
  <si>
    <t>810074292085</t>
  </si>
  <si>
    <t>Trophy Bass CS-II-DW Spinnerbait 3/8-Ounce - White</t>
  </si>
  <si>
    <t>665-071</t>
  </si>
  <si>
    <t>810074292023</t>
  </si>
  <si>
    <t>Trophy Bass CS-II-DW Spinnerbait 3/8-Ounce - Chartreuse</t>
  </si>
  <si>
    <t>665-090</t>
  </si>
  <si>
    <t>810074292078</t>
  </si>
  <si>
    <t>Trophy Bass CS-II-DW Spinnerbait 3/8-Ounce - Sexy Shad</t>
  </si>
  <si>
    <t>665-106</t>
  </si>
  <si>
    <t>810074292030</t>
  </si>
  <si>
    <t>Trophy Bass CS-II-DW Spinnerbait 3/8-Ounce - Chartreuse White</t>
  </si>
  <si>
    <t>665-107</t>
  </si>
  <si>
    <t>810074292047</t>
  </si>
  <si>
    <t>Trophy Bass CS-II-DW Spinnerbait 3/8-Ounce - Golden Shiner</t>
  </si>
  <si>
    <t>665-108</t>
  </si>
  <si>
    <t>810074292054</t>
  </si>
  <si>
    <t>Trophy Bass CS-II-DW Spinnerbait 3/8-Ounce - Mouse</t>
  </si>
  <si>
    <t>665-109</t>
  </si>
  <si>
    <t>810074292061</t>
  </si>
  <si>
    <t>Trophy Bass CS-II-DW Spinnerbait 3/8-Ounce - Purple Shad</t>
  </si>
  <si>
    <t>666-007</t>
  </si>
  <si>
    <t>810074292092</t>
  </si>
  <si>
    <t>Trophy Bass CS-II-DW Spinnerbait 1/2-Ounce - Blue Herring</t>
  </si>
  <si>
    <t>666-024</t>
  </si>
  <si>
    <t>810074292160</t>
  </si>
  <si>
    <t>Trophy Bass CS-II-DW Spinnerbait 1/2-Ounce - White</t>
  </si>
  <si>
    <t>666-071</t>
  </si>
  <si>
    <t>810074292108</t>
  </si>
  <si>
    <t>Trophy Bass CS-II-DW Spinnerbait 1/2-Ounce - Chartreuse</t>
  </si>
  <si>
    <t>666-090</t>
  </si>
  <si>
    <t>810074292153</t>
  </si>
  <si>
    <t>Trophy Bass CS-II-DW Spinnerbait 1/2-Ounce - Sexy Shad</t>
  </si>
  <si>
    <t>666-106</t>
  </si>
  <si>
    <t>810074292115</t>
  </si>
  <si>
    <t>Trophy Bass CS-II-DW Spinnerbait 1/2-Ounce - Chartreuse White</t>
  </si>
  <si>
    <t>666-107</t>
  </si>
  <si>
    <t>810074292122</t>
  </si>
  <si>
    <t>Trophy Bass CS-II-DW Spinnerbait 1/2-Ounce - Golden Shiner</t>
  </si>
  <si>
    <t>666-108</t>
  </si>
  <si>
    <t>810074292139</t>
  </si>
  <si>
    <t>Trophy Bass CS-II-DW Spinnerbait 1/2-Ounce - Mouse</t>
  </si>
  <si>
    <t>666-109</t>
  </si>
  <si>
    <t>810074292146</t>
  </si>
  <si>
    <t>Trophy Bass CS-II-DW Spinnerbait 1/2-Ounce - Purple Shad</t>
  </si>
  <si>
    <t>667-007</t>
  </si>
  <si>
    <t>810074292177</t>
  </si>
  <si>
    <t>Trophy Bass CS-II-DW Spinnerbait 3/4-Ounce - Blue Herring</t>
  </si>
  <si>
    <t>667-024</t>
  </si>
  <si>
    <t>810074292245</t>
  </si>
  <si>
    <t>Trophy Bass CS-II-DW Spinnerbait 3/4-Ounce - White</t>
  </si>
  <si>
    <t>667-071</t>
  </si>
  <si>
    <t>810074292184</t>
  </si>
  <si>
    <t>Trophy Bass CS-II-DW Spinnerbait 3/4-Ounce - Chartreuse</t>
  </si>
  <si>
    <t>667-090</t>
  </si>
  <si>
    <t>810074292238</t>
  </si>
  <si>
    <t>Trophy Bass CS-II-DW Spinnerbait 3/4-Ounce - Sexy Shad</t>
  </si>
  <si>
    <t>667-106</t>
  </si>
  <si>
    <t>810074292191</t>
  </si>
  <si>
    <t>Trophy Bass CS-II-DW Spinnerbait 3/4-Ounce - Chartreuse White</t>
  </si>
  <si>
    <t>667-107</t>
  </si>
  <si>
    <t>810074292207</t>
  </si>
  <si>
    <t>Trophy Bass CS-II-DW Spinnerbait 3/4-Ounce - Golden Shiner</t>
  </si>
  <si>
    <t>667-108</t>
  </si>
  <si>
    <t>810074292214</t>
  </si>
  <si>
    <t>Trophy Bass CS-II-DW Spinnerbait 3/4-Ounce - Mouse</t>
  </si>
  <si>
    <t>667-109</t>
  </si>
  <si>
    <t>810074292221</t>
  </si>
  <si>
    <t>Trophy Bass CS-II-DW Spinnerbait 3/4-Ounce - Purple Shad</t>
  </si>
  <si>
    <t>TKHD-NET1</t>
  </si>
  <si>
    <t>850023535726</t>
  </si>
  <si>
    <t>Tackle HD Predator Telescopic Landing Net - Black</t>
  </si>
  <si>
    <t>TKHD-NET2</t>
  </si>
  <si>
    <t>850023535733</t>
  </si>
  <si>
    <t>Tackle HD Predator Telescopic Landing Net - Tackle HD Green</t>
  </si>
  <si>
    <t>TKHD-NET3</t>
  </si>
  <si>
    <t>850023535740</t>
  </si>
  <si>
    <t>Tackle HD Predator Telescopic Landing Net - Blue</t>
  </si>
  <si>
    <t>TKHD-NET4</t>
  </si>
  <si>
    <t>850023535757</t>
  </si>
  <si>
    <t>Tackle HD Predator Telescopic Landing Net - Red</t>
  </si>
  <si>
    <t>TKHD-SCALE</t>
  </si>
  <si>
    <t>850023535719</t>
  </si>
  <si>
    <t>Tackle HD 55lb Digital Tourney Scale</t>
  </si>
  <si>
    <t>Door Mat Rubber 26in x 17in - Armed RedNeck Mat**</t>
  </si>
  <si>
    <t>10,000+</t>
  </si>
  <si>
    <t>3,000+</t>
  </si>
  <si>
    <t>1,000+</t>
  </si>
  <si>
    <t>2,000+</t>
  </si>
  <si>
    <t>500+</t>
  </si>
  <si>
    <t>300+</t>
  </si>
  <si>
    <t>https://www.lotpicture.com/Tackle%20HD/TKHD-SCALE.jpg</t>
  </si>
  <si>
    <t>https://www.lotpicture.com/Tackle%20HD/TKHD-NET1.jpg</t>
  </si>
  <si>
    <t>https://www.lotpicture.com/Tackle%20HD/TKHD-NET3.jpg</t>
  </si>
  <si>
    <t>https://www.lotpicture.com/Tackle%20HD/TKHD-NET4.jpg</t>
  </si>
  <si>
    <t>https://www.lotpicture.com/Tackle%20HD/TKHD-NET2.jpg</t>
  </si>
  <si>
    <t>https://www.lotpicture.com/Tackle%20HD/200-202.jpg</t>
  </si>
  <si>
    <t>https://www.lotpicture.com/Tackle%20HD/200-206.jpg</t>
  </si>
  <si>
    <t>https://www.lotpicture.com/Tackle%20HD/200-205.jpg</t>
  </si>
  <si>
    <t>https://www.lotpicture.com/Tackle%20HD/200-201.jpg</t>
  </si>
  <si>
    <t>https://www.lotpicture.com/Tackle%20HD/200-204.jpg</t>
  </si>
  <si>
    <t>https://www.lotpicture.com/Tackle%20HD/200-002.jpg</t>
  </si>
  <si>
    <t>https://www.lotpicture.com/Tackle%20HD/200-006.jpg</t>
  </si>
  <si>
    <t>https://www.lotpicture.com/Tackle%20HD/200-005.jpg</t>
  </si>
  <si>
    <t>https://www.lotpicture.com/Tackle%20HD/200-001.jpg</t>
  </si>
  <si>
    <t>https://www.lotpicture.com/Tackle%20HD/200-004.jpg</t>
  </si>
  <si>
    <t>https://www.lotpicture.com/Tackle%20HD/200-102.jpg</t>
  </si>
  <si>
    <t>https://www.lotpicture.com/Tackle%20HD/200-106.jpg</t>
  </si>
  <si>
    <t>https://www.lotpicture.com/Tackle%20HD/200-105.jpg</t>
  </si>
  <si>
    <t>https://www.lotpicture.com/Tackle%20HD/200-101.jpg</t>
  </si>
  <si>
    <t>https://www.lotpicture.com/Tackle%20HD/200-104.jpg</t>
  </si>
  <si>
    <t>https://www.lotpicture.com/Tackle%20HD/200-203.jpg</t>
  </si>
  <si>
    <t>https://www.lotpicture.com/Tackle%20HD/200-210.jpg</t>
  </si>
  <si>
    <t>https://www.lotpicture.com/Tackle%20HD/200-209.jpg</t>
  </si>
  <si>
    <t>https://www.lotpicture.com/Tackle%20HD/200-207.jpg</t>
  </si>
  <si>
    <t>https://www.lotpicture.com/Tackle%20HD/200-208.jpg</t>
  </si>
  <si>
    <t>https://www.lotpicture.com/Tackle%20HD/200-103.jpg</t>
  </si>
  <si>
    <t>https://www.lotpicture.com/Tackle%20HD/200-110.jpg</t>
  </si>
  <si>
    <t>https://www.lotpicture.com/Tackle%20HD/200-109.jpg</t>
  </si>
  <si>
    <t>https://www.lotpicture.com/Tackle%20HD/200-107.jpg</t>
  </si>
  <si>
    <t>https://www.lotpicture.com/Tackle%20HD/200-108.jpg</t>
  </si>
  <si>
    <t>https://www.lotpicture.com/Tackle%20HD/626-007.jpg</t>
  </si>
  <si>
    <t>https://www.lotpicture.com/Tackle%20HD/626-071.jpg</t>
  </si>
  <si>
    <t>https://www.lotpicture.com/Tackle%20HD/626-106.jpg</t>
  </si>
  <si>
    <t>https://www.lotpicture.com/Tackle%20HD/626-107.jpg</t>
  </si>
  <si>
    <t>https://www.lotpicture.com/Tackle%20HD/626-108.jpg</t>
  </si>
  <si>
    <t>https://www.lotpicture.com/Tackle%20HD/626-109.jpg</t>
  </si>
  <si>
    <t>https://www.lotpicture.com/Tackle%20HD/626-090.jpg</t>
  </si>
  <si>
    <t>https://www.lotpicture.com/Tackle%20HD/626-024.jpg</t>
  </si>
  <si>
    <t>https://www.lotpicture.com/Tackle%20HD/627-007.jpg</t>
  </si>
  <si>
    <t>https://www.lotpicture.com/Tackle%20HD/627-071.jpg</t>
  </si>
  <si>
    <t>https://www.lotpicture.com/Tackle%20HD/627-106.jpg</t>
  </si>
  <si>
    <t>https://www.lotpicture.com/Tackle%20HD/627-107.jpg</t>
  </si>
  <si>
    <t>https://www.lotpicture.com/Tackle%20HD/627-108.jpg</t>
  </si>
  <si>
    <t>https://www.lotpicture.com/Tackle%20HD/627-109.jpg</t>
  </si>
  <si>
    <t>https://www.lotpicture.com/Tackle%20HD/627-090.jpg</t>
  </si>
  <si>
    <t>https://www.lotpicture.com/Tackle%20HD/627-024.jpg</t>
  </si>
  <si>
    <t>https://www.lotpicture.com/Tackle%20HD/625-007.jpg</t>
  </si>
  <si>
    <t>https://www.lotpicture.com/Tackle%20HD/625-071.jpg</t>
  </si>
  <si>
    <t>https://www.lotpicture.com/Tackle%20HD/625-106.jpg</t>
  </si>
  <si>
    <t>https://www.lotpicture.com/Tackle%20HD/625-107.jpg</t>
  </si>
  <si>
    <t>https://www.lotpicture.com/Tackle%20HD/625-108.jpg</t>
  </si>
  <si>
    <t>https://www.lotpicture.com/Tackle%20HD/625-109.jpg</t>
  </si>
  <si>
    <t>https://www.lotpicture.com/Tackle%20HD/625-090.jpg</t>
  </si>
  <si>
    <t>https://www.lotpicture.com/Tackle%20HD/625-024.jpg</t>
  </si>
  <si>
    <t>https://www.lotpicture.com/Tackle%20HD/666-007.jpg</t>
  </si>
  <si>
    <t>https://www.lotpicture.com/Tackle%20HD/666-071.jpg</t>
  </si>
  <si>
    <t>https://www.lotpicture.com/Tackle%20HD/666-106.jpg</t>
  </si>
  <si>
    <t>https://www.lotpicture.com/Tackle%20HD/666-107.jpg</t>
  </si>
  <si>
    <t>https://www.lotpicture.com/Tackle%20HD/666-108.jpg</t>
  </si>
  <si>
    <t>https://www.lotpicture.com/Tackle%20HD/666-109.jpg</t>
  </si>
  <si>
    <t>https://www.lotpicture.com/Tackle%20HD/666-090.jpg</t>
  </si>
  <si>
    <t>https://www.lotpicture.com/Tackle%20HD/666-024.jpg</t>
  </si>
  <si>
    <t>https://www.lotpicture.com/Tackle%20HD/667-007.jpg</t>
  </si>
  <si>
    <t>https://www.lotpicture.com/Tackle%20HD/667-071.jpg</t>
  </si>
  <si>
    <t>https://www.lotpicture.com/Tackle%20HD/667-106.jpg</t>
  </si>
  <si>
    <t>https://www.lotpicture.com/Tackle%20HD/667-107.jpg</t>
  </si>
  <si>
    <t>https://www.lotpicture.com/Tackle%20HD/667-108.jpg</t>
  </si>
  <si>
    <t>https://www.lotpicture.com/Tackle%20HD/667-109.jpg</t>
  </si>
  <si>
    <t>https://www.lotpicture.com/Tackle%20HD/667-090.jpg</t>
  </si>
  <si>
    <t>https://www.lotpicture.com/Tackle%20HD/667-024.jpg</t>
  </si>
  <si>
    <t>https://www.lotpicture.com/Tackle%20HD/665-007.jpg</t>
  </si>
  <si>
    <t>https://www.lotpicture.com/Tackle%20HD/665-071.jpg</t>
  </si>
  <si>
    <t>https://www.lotpicture.com/Tackle%20HD/665-106.jpg</t>
  </si>
  <si>
    <t>https://www.lotpicture.com/Tackle%20HD/665-107.jpg</t>
  </si>
  <si>
    <t>https://www.lotpicture.com/Tackle%20HD/665-108.jpg</t>
  </si>
  <si>
    <t>https://www.lotpicture.com/Tackle%20HD/665-109.jpg</t>
  </si>
  <si>
    <t>https://www.lotpicture.com/Tackle%20HD/665-090.jpg</t>
  </si>
  <si>
    <t>https://www.lotpicture.com/Tackle%20HD/665-024.jpg</t>
  </si>
  <si>
    <t>https://www.lotpicture.com/Tackle%20HD/549-132.jpg</t>
  </si>
  <si>
    <t>https://www.lotpicture.com/Tackle%20HD/549-133.jpg</t>
  </si>
  <si>
    <t>https://www.lotpicture.com/Tackle%20HD/549-134.jpg</t>
  </si>
  <si>
    <t>https://www.lotpicture.com/Tackle%20HD/549-135.jpg</t>
  </si>
  <si>
    <t>https://www.lotpicture.com/Tackle%20HD/549-136.jpg</t>
  </si>
  <si>
    <t>https://www.lotpicture.com/Tackle%20HD/549-137.jpg</t>
  </si>
  <si>
    <t>https://www.lotpicture.com/Tackle%20HD/549-138.jpg</t>
  </si>
  <si>
    <t>https://www.lotpicture.com/Tackle%20HD/549-075.jpg</t>
  </si>
  <si>
    <t>https://www.lotpicture.com/Tackle%20HD/549-139.jpg</t>
  </si>
  <si>
    <t>https://www.lotpicture.com/Tackle%20HD/549-091.jpg</t>
  </si>
  <si>
    <t>https://www.lotpicture.com/Tackle%20HD/549-002.jpg</t>
  </si>
  <si>
    <t>https://www.lotpicture.com/Tackle%20HD/549-028.jpg</t>
  </si>
  <si>
    <t>https://www.lotpicture.com/Tackle%20HD/540-087.jpg</t>
  </si>
  <si>
    <t>https://www.lotpicture.com/Tackle%20HD/540-012.jpg</t>
  </si>
  <si>
    <t>https://www.lotpicture.com/Tackle%20HD/540-079.jpg</t>
  </si>
  <si>
    <t>https://www.lotpicture.com/Tackle%20HD/540-078.jpg</t>
  </si>
  <si>
    <t>https://www.lotpicture.com/Tackle%20HD/540-006.jpg</t>
  </si>
  <si>
    <t>https://www.lotpicture.com/Tackle%20HD/540-122.jpg</t>
  </si>
  <si>
    <t>https://www.lotpicture.com/Tackle%20HD/540-016.jpg</t>
  </si>
  <si>
    <t>https://www.lotpicture.com/Tackle%20HD/540-020.jpg</t>
  </si>
  <si>
    <t>https://www.lotpicture.com/Tackle%20HD/540-118.jpg</t>
  </si>
  <si>
    <t>https://www.lotpicture.com/Tackle%20HD/540-070.jpg</t>
  </si>
  <si>
    <t>https://www.lotpicture.com/Tackle%20HD/540-017.jpg</t>
  </si>
  <si>
    <t>https://www.lotpicture.com/Tackle%20HD/540-003.jpg</t>
  </si>
  <si>
    <t>https://www.lotpicture.com/Tackle%20HD/540-077.jpg</t>
  </si>
  <si>
    <t>https://www.lotpicture.com/Tackle%20HD/542-087.jpg</t>
  </si>
  <si>
    <t>https://www.lotpicture.com/Tackle%20HD/542-012.jpg</t>
  </si>
  <si>
    <t>https://www.lotpicture.com/Tackle%20HD/542-071.jpg</t>
  </si>
  <si>
    <t>https://www.lotpicture.com/Tackle%20HD/542-079.jpg</t>
  </si>
  <si>
    <t>https://www.lotpicture.com/Tackle%20HD/542-078.jpg</t>
  </si>
  <si>
    <t>https://www.lotpicture.com/Tackle%20HD/542-006.jpg</t>
  </si>
  <si>
    <t>https://www.lotpicture.com/Tackle%20HD/542-016.jpg</t>
  </si>
  <si>
    <t>https://www.lotpicture.com/Tackle%20HD/542-118.jpg</t>
  </si>
  <si>
    <t>https://www.lotpicture.com/Tackle%20HD/542-070.jpg</t>
  </si>
  <si>
    <t>https://www.lotpicture.com/Tackle%20HD/542-003.jpg</t>
  </si>
  <si>
    <t>https://www.lotpicture.com/Tackle%20HD/542-077.jpg</t>
  </si>
  <si>
    <t>https://www.lotpicture.com/Tackle%20HD/542-024.jpg</t>
  </si>
  <si>
    <t>https://www.lotpicture.com/Tackle%20HD/531-087.jpg</t>
  </si>
  <si>
    <t>https://www.lotpicture.com/Tackle%20HD/531-012.jpg</t>
  </si>
  <si>
    <t>https://www.lotpicture.com/Tackle%20HD/531-071.jpg</t>
  </si>
  <si>
    <t>https://www.lotpicture.com/Tackle%20HD/531-079.jpg</t>
  </si>
  <si>
    <t>https://www.lotpicture.com/Tackle%20HD/531-078.jpg</t>
  </si>
  <si>
    <t>https://www.lotpicture.com/Tackle%20HD/531-006.jpg</t>
  </si>
  <si>
    <t>https://www.lotpicture.com/Tackle%20HD/531-020.jpg</t>
  </si>
  <si>
    <t>https://www.lotpicture.com/Tackle%20HD/531-070.jpg</t>
  </si>
  <si>
    <t>https://www.lotpicture.com/Tackle%20HD/531-003.jpg</t>
  </si>
  <si>
    <t>https://www.lotpicture.com/Tackle%20HD/531-077.jpg</t>
  </si>
  <si>
    <t>https://www.lotpicture.com/Tackle%20HD/350-005.jpg</t>
  </si>
  <si>
    <t>https://www.lotpicture.com/Tackle%20HD/350-007.jpg</t>
  </si>
  <si>
    <t>https://www.lotpicture.com/Tackle%20HD/350-010.jpg</t>
  </si>
  <si>
    <t>https://www.lotpicture.com/Tackle%20HD/350-006.jpg</t>
  </si>
  <si>
    <t>https://www.lotpicture.com/Tackle%20HD/350-009.jpg</t>
  </si>
  <si>
    <t>https://www.lotpicture.com/Tackle%20HD/350-004.jpg</t>
  </si>
  <si>
    <t>https://www.lotpicture.com/Tackle%20HD/350-002.jpg</t>
  </si>
  <si>
    <t>https://www.lotpicture.com/Tackle%20HD/350-028.jpg</t>
  </si>
  <si>
    <t>https://www.lotpicture.com/Tackle%20HD/350-008.jpg</t>
  </si>
  <si>
    <t>https://www.lotpicture.com/Tackle%20HD/350-024.jpg</t>
  </si>
  <si>
    <t>https://www.lotpicture.com/Tackle%20HD/400-005.jpg</t>
  </si>
  <si>
    <t>https://www.lotpicture.com/Tackle%20HD/400-007.jpg</t>
  </si>
  <si>
    <t>https://www.lotpicture.com/Tackle%20HD/400-010.jpg</t>
  </si>
  <si>
    <t>https://www.lotpicture.com/Tackle%20HD/400-006.jpg</t>
  </si>
  <si>
    <t>https://www.lotpicture.com/Tackle%20HD/400-009.jpg</t>
  </si>
  <si>
    <t>https://www.lotpicture.com/Tackle%20HD/400-004.jpg</t>
  </si>
  <si>
    <t>https://www.lotpicture.com/Tackle%20HD/400-002.jpg</t>
  </si>
  <si>
    <t>https://www.lotpicture.com/Tackle%20HD/400-028.jpg</t>
  </si>
  <si>
    <t>https://www.lotpicture.com/Tackle%20HD/400-008.jpg</t>
  </si>
  <si>
    <t>https://www.lotpicture.com/Tackle%20HD/400-024.jpg</t>
  </si>
  <si>
    <t>Tackle HD Stix Worm 5-Inch 25-Pack - Black</t>
  </si>
  <si>
    <t>Tackle HD Stix Worm 5-Inch 25-Pack - Black Blue Flake</t>
  </si>
  <si>
    <t>Tackle HD Stix Worm 5-Inch 25-Pack - Bubble Gum</t>
  </si>
  <si>
    <t>Tackle HD Stix Worm 5-Inch 25-Pack - Chartreuse Pepper</t>
  </si>
  <si>
    <t>Tackle HD Stix Worm 5-Inch 25-Pack - Cotton Candy</t>
  </si>
  <si>
    <t>Tackle HD Stix Worm 5-Inch 25-Pack - Green Pumpkin</t>
  </si>
  <si>
    <t>Tackle HD Stix Worm 5-Inch 25-Pack - Green Pumpkin Purple Copper</t>
  </si>
  <si>
    <t>Tackle HD Stix Worm 5-Inch 25-Pack - Green Pumpkin Red</t>
  </si>
  <si>
    <t>Tackle HD Stix Worm 5-Inch 25-Pack - Junebug</t>
  </si>
  <si>
    <t>Tackle HD Stix Worm 5-Inch 25-Pack - Pumpkinseed</t>
  </si>
  <si>
    <t>Tackle HD Stix Worm 5-Inch 25-Pack - Watermelon Candy</t>
  </si>
  <si>
    <t>Tackle HD Stix Worm 5-Inch 25-Pack - Watermelon Red</t>
  </si>
  <si>
    <t>Tackle HD Stix Worm 5-Inch 25-Pack - Watermelon Seed</t>
  </si>
  <si>
    <t>Tackle HD Stix Worm 5-Inch 25-Pack - White</t>
  </si>
  <si>
    <t>810074290722</t>
  </si>
  <si>
    <t>810074293693</t>
  </si>
  <si>
    <t>810074290661</t>
  </si>
  <si>
    <t>810074290708</t>
  </si>
  <si>
    <t>810074290692</t>
  </si>
  <si>
    <t>810074290593</t>
  </si>
  <si>
    <t>810074294409</t>
  </si>
  <si>
    <t>810074290609</t>
  </si>
  <si>
    <t>810074290616</t>
  </si>
  <si>
    <t>810074290654</t>
  </si>
  <si>
    <t>810074290579</t>
  </si>
  <si>
    <t>810074290586</t>
  </si>
  <si>
    <t>810074290685</t>
  </si>
  <si>
    <t>810074290623</t>
  </si>
  <si>
    <t>https://www.lotpicture.com/Tackle%20HD/525-087.jpg</t>
  </si>
  <si>
    <t>https://www.lotpicture.com/Tackle%20HD/525-011.jpg</t>
  </si>
  <si>
    <t>https://www.lotpicture.com/Tackle%20HD/525-073.jpg</t>
  </si>
  <si>
    <t>https://www.lotpicture.com/Tackle%20HD/525-079.jpg</t>
  </si>
  <si>
    <t>https://www.lotpicture.com/Tackle%20HD/525-078.jpg</t>
  </si>
  <si>
    <t>https://www.lotpicture.com/Tackle%20HD/525-006.jpg</t>
  </si>
  <si>
    <t>https://www.lotpicture.com/Tackle%20HD/525-130.jpg</t>
  </si>
  <si>
    <t>https://www.lotpicture.com/Tackle%20HD/525-016.jpg</t>
  </si>
  <si>
    <t>https://www.lotpicture.com/Tackle%20HD/525-020.jpg</t>
  </si>
  <si>
    <t>https://www.lotpicture.com/Tackle%20HD/525-070.jpg</t>
  </si>
  <si>
    <t>https://www.lotpicture.com/Tackle%20HD/525-001.jpg</t>
  </si>
  <si>
    <t>https://www.lotpicture.com/Tackle%20HD/525-003.jpg</t>
  </si>
  <si>
    <t>https://www.lotpicture.com/Tackle%20HD/525-077.jpg</t>
  </si>
  <si>
    <t>https://www.lotpicture.com/Tackle%20HD/525-024.jpg</t>
  </si>
  <si>
    <t>750+</t>
  </si>
  <si>
    <t>400+</t>
  </si>
  <si>
    <t>200+</t>
  </si>
  <si>
    <t>100+</t>
  </si>
  <si>
    <t>Additional Discount Available by Volume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</si>
</sst>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</numFmts>
  <fonts count="7" x14ac:knownFonts="1">
    <font>
      <sz val="11"/>
      <color theme="1"/>
      <name val="Calibri"/>
      <family val="2"/>
      <scheme val="minor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b/>
      <sz val="12"/>
      <color theme="0"/>
      <name val="Arial Narrow"/>
      <family val="2"/>
    </font>
    <font>
      <u/>
      <sz val="8"/>
      <color rgb="FF00B0F0"/>
      <name val="Arial Narrow"/>
      <family val="2"/>
    </font>
    <font>
      <b/>
      <sz val="8"/>
      <color rgb="FFFF0000"/>
      <name val="Arial Narrow"/>
      <family val="2"/>
    </font>
    <font>
      <b/>
      <sz val="12"/>
      <color rgb="FFFF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8">
    <xf numFmtId="0" fontId="0" fillId="0" borderId="0" xfId="0"/>
    <xf numFmtId="0" fontId="1" fillId="0" borderId="0" xfId="0" applyFont="1" applyAlignment="1">
      <alignment horizontal="right"/>
    </xf>
    <xf numFmtId="0" fontId="2" fillId="0" borderId="1" xfId="0" applyFont="1" applyBorder="1" applyProtection="1">
      <protection locked="0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43" fontId="2" fillId="0" borderId="0" xfId="0" applyNumberFormat="1" applyFont="1"/>
    <xf numFmtId="0" fontId="2" fillId="0" borderId="0" xfId="0" applyFont="1"/>
    <xf numFmtId="3" fontId="2" fillId="0" borderId="0" xfId="0" applyNumberFormat="1" applyFont="1" applyAlignment="1">
      <alignment horizontal="left"/>
    </xf>
    <xf numFmtId="164" fontId="3" fillId="2" borderId="0" xfId="0" applyNumberFormat="1" applyFont="1" applyFill="1" applyAlignment="1" applyProtection="1">
      <alignment horizontal="center"/>
      <protection locked="0"/>
    </xf>
    <xf numFmtId="3" fontId="1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3" fontId="2" fillId="0" borderId="0" xfId="0" applyNumberFormat="1" applyFont="1" applyAlignment="1">
      <alignment horizontal="center" vertical="center"/>
    </xf>
    <xf numFmtId="43" fontId="1" fillId="0" borderId="0" xfId="0" applyNumberFormat="1" applyFont="1" applyAlignment="1">
      <alignment horizontal="right" vertical="center"/>
    </xf>
    <xf numFmtId="44" fontId="1" fillId="0" borderId="0" xfId="0" applyNumberFormat="1" applyFont="1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2" fontId="1" fillId="0" borderId="0" xfId="0" applyNumberFormat="1" applyFont="1" applyAlignment="1">
      <alignment horizontal="center" wrapText="1"/>
    </xf>
    <xf numFmtId="1" fontId="1" fillId="0" borderId="0" xfId="0" applyNumberFormat="1" applyFont="1" applyAlignment="1">
      <alignment horizontal="center" wrapText="1"/>
    </xf>
    <xf numFmtId="3" fontId="1" fillId="0" borderId="0" xfId="0" applyNumberFormat="1" applyFont="1" applyAlignment="1">
      <alignment horizontal="center" wrapText="1"/>
    </xf>
    <xf numFmtId="49" fontId="1" fillId="0" borderId="0" xfId="0" applyNumberFormat="1" applyFont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4" fillId="0" borderId="3" xfId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3" fontId="1" fillId="0" borderId="3" xfId="0" applyNumberFormat="1" applyFont="1" applyBorder="1" applyAlignment="1" applyProtection="1">
      <alignment horizontal="center"/>
      <protection locked="0"/>
    </xf>
    <xf numFmtId="43" fontId="2" fillId="0" borderId="3" xfId="0" applyNumberFormat="1" applyFont="1" applyBorder="1"/>
    <xf numFmtId="43" fontId="2" fillId="0" borderId="3" xfId="0" applyNumberFormat="1" applyFont="1" applyBorder="1" applyProtection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 applyProtection="1">
      <alignment horizontal="center"/>
      <protection locked="0"/>
    </xf>
    <xf numFmtId="43" fontId="2" fillId="0" borderId="0" xfId="0" applyNumberFormat="1" applyFont="1" applyBorder="1"/>
    <xf numFmtId="43" fontId="2" fillId="0" borderId="0" xfId="0" applyNumberFormat="1" applyFont="1" applyBorder="1" applyProtection="1"/>
    <xf numFmtId="0" fontId="6" fillId="0" borderId="0" xfId="0" applyFont="1" applyAlignment="1">
      <alignment horizontal="right"/>
    </xf>
    <xf numFmtId="0" fontId="4" fillId="0" borderId="3" xfId="1" applyBorder="1" applyAlignment="1" applyProtection="1">
      <alignment horizontal="center"/>
      <protection locked="0"/>
    </xf>
    <xf numFmtId="0" fontId="4" fillId="0" borderId="0" xfId="1" applyBorder="1" applyAlignment="1" applyProtection="1">
      <alignment horizontal="center"/>
      <protection locked="0"/>
    </xf>
    <xf numFmtId="164" fontId="3" fillId="2" borderId="2" xfId="0" applyNumberFormat="1" applyFont="1" applyFill="1" applyBorder="1" applyAlignment="1" applyProtection="1">
      <alignment horizontal="center"/>
    </xf>
    <xf numFmtId="3" fontId="2" fillId="0" borderId="0" xfId="0" applyNumberFormat="1" applyFont="1" applyBorder="1" applyAlignment="1">
      <alignment horizontal="center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3" xfId="0" applyFont="1" applyBorder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3" xfId="0" quotePrefix="1" applyFont="1" applyBorder="1" applyAlignment="1" applyProtection="1">
      <alignment horizontal="center"/>
      <protection locked="0"/>
    </xf>
    <xf numFmtId="2" fontId="2" fillId="0" borderId="3" xfId="0" applyNumberFormat="1" applyFont="1" applyBorder="1" applyAlignment="1" applyProtection="1">
      <alignment horizontal="center"/>
      <protection locked="0"/>
    </xf>
    <xf numFmtId="1" fontId="2" fillId="0" borderId="3" xfId="0" applyNumberFormat="1" applyFont="1" applyBorder="1" applyAlignment="1" applyProtection="1">
      <alignment horizontal="center"/>
      <protection locked="0"/>
    </xf>
    <xf numFmtId="3" fontId="2" fillId="0" borderId="3" xfId="0" applyNumberFormat="1" applyFont="1" applyBorder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mage001.png@01D552BF.82031950" TargetMode="External"/><Relationship Id="rId1" Type="http://schemas.openxmlformats.org/officeDocument/2006/relationships/image" Target="../media/image1.pn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95483</xdr:colOff>
      <xdr:row>9</xdr:row>
      <xdr:rowOff>50308</xdr:rowOff>
    </xdr:from>
    <xdr:to>
      <xdr:col>1</xdr:col>
      <xdr:colOff>360114</xdr:colOff>
      <xdr:row>10</xdr:row>
      <xdr:rowOff>15875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EE48E47-E0A7-4590-BCC8-6C23EC037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483" y="1764808"/>
          <a:ext cx="940906" cy="5656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125272</xdr:colOff>
      <xdr:row>118</xdr:row>
      <xdr:rowOff>130393</xdr:rowOff>
    </xdr:from>
    <xdr:to>
      <xdr:col>1</xdr:col>
      <xdr:colOff>419101</xdr:colOff>
      <xdr:row>118</xdr:row>
      <xdr:rowOff>535159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9B7551A-7E86-49E3-A189-B93BFB9D98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272" y="17170618"/>
          <a:ext cx="970104" cy="404766"/>
        </a:xfrm>
        <a:prstGeom prst="rect">
          <a:avLst/>
        </a:prstGeom>
      </xdr:spPr>
    </xdr:pic>
    <xdr:clientData/>
  </xdr:twoCellAnchor>
  <xdr:twoCellAnchor editAs="oneCell">
    <xdr:from>
      <xdr:col>10</xdr:col>
      <xdr:colOff>92075</xdr:colOff>
      <xdr:row>0</xdr:row>
      <xdr:rowOff>36976</xdr:rowOff>
    </xdr:from>
    <xdr:to>
      <xdr:col>12</xdr:col>
      <xdr:colOff>663575</xdr:colOff>
      <xdr:row>6</xdr:row>
      <xdr:rowOff>86849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C3C0B648-EEC4-303D-EBE5-0F904A2FF4A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b="6786"/>
        <a:stretch/>
      </xdr:blipFill>
      <xdr:spPr bwMode="auto">
        <a:xfrm>
          <a:off x="7159625" y="36976"/>
          <a:ext cx="1314450" cy="1192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286236</xdr:colOff>
      <xdr:row>9</xdr:row>
      <xdr:rowOff>94748</xdr:rowOff>
    </xdr:from>
    <xdr:ext cx="3970959" cy="622093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9E4882B8-4186-8BD8-C463-9BB510B71592}"/>
            </a:ext>
          </a:extLst>
        </xdr:cNvPr>
        <xdr:cNvSpPr/>
      </xdr:nvSpPr>
      <xdr:spPr>
        <a:xfrm>
          <a:off x="962511" y="1809248"/>
          <a:ext cx="3970959" cy="62209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36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 Narrow" panose="020B0606020202030204" pitchFamily="34" charset="0"/>
            </a:rPr>
            <a:t>Outdoor</a:t>
          </a:r>
          <a:r>
            <a:rPr lang="en-US" sz="36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 Narrow" panose="020B0606020202030204" pitchFamily="34" charset="0"/>
            </a:rPr>
            <a:t> Theme Gifts</a:t>
          </a:r>
          <a:endParaRPr lang="en-US" sz="36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 Narrow" panose="020B0606020202030204" pitchFamily="34" charset="0"/>
          </a:endParaRPr>
        </a:p>
      </xdr:txBody>
    </xdr:sp>
    <xdr:clientData/>
  </xdr:oneCellAnchor>
  <xdr:oneCellAnchor>
    <xdr:from>
      <xdr:col>1</xdr:col>
      <xdr:colOff>466429</xdr:colOff>
      <xdr:row>118</xdr:row>
      <xdr:rowOff>38100</xdr:rowOff>
    </xdr:from>
    <xdr:ext cx="2561856" cy="622093"/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7DC5DE5F-1809-41E1-865E-17E549209CE7}"/>
            </a:ext>
          </a:extLst>
        </xdr:cNvPr>
        <xdr:cNvSpPr/>
      </xdr:nvSpPr>
      <xdr:spPr>
        <a:xfrm>
          <a:off x="1142704" y="17078325"/>
          <a:ext cx="2561856" cy="62209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36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 Narrow" panose="020B0606020202030204" pitchFamily="34" charset="0"/>
            </a:rPr>
            <a:t>Fishing Buys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lotpicture.com/REP/2499143.jpg" TargetMode="External"/><Relationship Id="rId2" Type="http://schemas.openxmlformats.org/officeDocument/2006/relationships/hyperlink" Target="https://www.lotpicture.com/REP/082.jpg" TargetMode="External"/><Relationship Id="rId1" Type="http://schemas.openxmlformats.org/officeDocument/2006/relationships/hyperlink" Target="https://www.lotpicture.com/REP/911.jpg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0E527-ECBE-4AED-908E-95A237F96587}">
  <sheetPr>
    <pageSetUpPr fitToPage="1"/>
  </sheetPr>
  <dimension ref="A1:T279"/>
  <sheetViews>
    <sheetView tabSelected="1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B15" sqref="B15"/>
    </sheetView>
  </sheetViews>
  <sheetFormatPr defaultColWidth="8.90625" defaultRowHeight="10.5" x14ac:dyDescent="0.25"/>
  <cols>
    <col min="1" max="1" width="9.6328125" style="8" bestFit="1" customWidth="1"/>
    <col min="2" max="2" width="45.81640625" style="8" bestFit="1" customWidth="1"/>
    <col min="3" max="3" width="10.54296875" style="3" bestFit="1" customWidth="1"/>
    <col min="4" max="4" width="6.54296875" style="4" customWidth="1"/>
    <col min="5" max="5" width="8.81640625" style="5" customWidth="1"/>
    <col min="6" max="6" width="4.6328125" style="5" bestFit="1" customWidth="1"/>
    <col min="7" max="7" width="4.54296875" style="6" customWidth="1"/>
    <col min="8" max="8" width="3.90625" style="3" bestFit="1" customWidth="1"/>
    <col min="9" max="9" width="6.6328125" style="3" bestFit="1" customWidth="1"/>
    <col min="10" max="10" width="27" style="3" hidden="1" customWidth="1"/>
    <col min="11" max="11" width="4.453125" style="4" bestFit="1" customWidth="1"/>
    <col min="12" max="12" width="6.08984375" style="7" customWidth="1"/>
    <col min="13" max="13" width="10.90625" style="7" customWidth="1"/>
    <col min="14" max="16384" width="8.90625" style="8"/>
  </cols>
  <sheetData>
    <row r="1" spans="1:20" ht="15" customHeight="1" x14ac:dyDescent="0.25">
      <c r="A1" s="1" t="s">
        <v>0</v>
      </c>
      <c r="B1" s="2"/>
    </row>
    <row r="2" spans="1:20" ht="15" customHeight="1" x14ac:dyDescent="0.25">
      <c r="A2" s="1" t="s">
        <v>1</v>
      </c>
      <c r="B2" s="2"/>
      <c r="D2" s="9"/>
    </row>
    <row r="3" spans="1:20" ht="15" customHeight="1" x14ac:dyDescent="0.25">
      <c r="A3" s="1" t="s">
        <v>2</v>
      </c>
      <c r="B3" s="2"/>
      <c r="D3" s="9" t="s">
        <v>3</v>
      </c>
    </row>
    <row r="4" spans="1:20" ht="15" customHeight="1" x14ac:dyDescent="0.25">
      <c r="A4" s="1" t="s">
        <v>4</v>
      </c>
      <c r="B4" s="2"/>
      <c r="D4" s="9" t="s">
        <v>5</v>
      </c>
    </row>
    <row r="5" spans="1:20" ht="15" customHeight="1" x14ac:dyDescent="0.35">
      <c r="A5" s="1" t="s">
        <v>6</v>
      </c>
      <c r="B5" s="2"/>
      <c r="I5"/>
      <c r="J5"/>
    </row>
    <row r="6" spans="1:20" ht="15" customHeight="1" x14ac:dyDescent="0.35">
      <c r="A6" s="1" t="s">
        <v>7</v>
      </c>
      <c r="B6" s="2"/>
      <c r="H6" s="36" t="s">
        <v>1101</v>
      </c>
      <c r="I6" s="39">
        <f>IF(K279&gt;4000,10%,IF(K279&gt;2000,5%,0))</f>
        <v>0</v>
      </c>
      <c r="J6" s="10"/>
      <c r="T6"/>
    </row>
    <row r="7" spans="1:20" ht="15" customHeight="1" x14ac:dyDescent="0.25">
      <c r="A7" s="1" t="s">
        <v>8</v>
      </c>
      <c r="B7" s="2"/>
      <c r="D7" s="11" t="s">
        <v>9</v>
      </c>
    </row>
    <row r="8" spans="1:20" ht="15" customHeight="1" x14ac:dyDescent="0.25">
      <c r="A8" s="1" t="s">
        <v>10</v>
      </c>
      <c r="B8" s="2"/>
      <c r="C8" s="12" t="s">
        <v>11</v>
      </c>
      <c r="D8" s="41"/>
      <c r="E8" s="41"/>
      <c r="K8" s="13"/>
      <c r="L8" s="14" t="s">
        <v>12</v>
      </c>
      <c r="M8" s="15">
        <f>SUM(M12:M278)</f>
        <v>0</v>
      </c>
    </row>
    <row r="9" spans="1:20" ht="15" customHeight="1" x14ac:dyDescent="0.25">
      <c r="A9" s="1" t="s">
        <v>13</v>
      </c>
      <c r="B9" s="2"/>
      <c r="C9" s="12" t="s">
        <v>14</v>
      </c>
      <c r="D9" s="41"/>
      <c r="E9" s="41"/>
      <c r="F9" s="12" t="s">
        <v>7</v>
      </c>
      <c r="G9" s="41"/>
      <c r="H9" s="41"/>
      <c r="I9" s="8"/>
      <c r="J9" s="8"/>
      <c r="K9" s="8"/>
      <c r="L9" s="14"/>
      <c r="M9" s="15"/>
    </row>
    <row r="10" spans="1:20" s="16" customFormat="1" ht="47.5" customHeight="1" x14ac:dyDescent="0.25">
      <c r="C10" s="17"/>
      <c r="D10" s="17"/>
      <c r="E10" s="18"/>
      <c r="F10" s="18"/>
      <c r="G10" s="19"/>
      <c r="H10" s="17"/>
      <c r="I10" s="17"/>
      <c r="J10" s="17"/>
      <c r="K10" s="20"/>
      <c r="L10" s="21"/>
      <c r="M10" s="21"/>
    </row>
    <row r="11" spans="1:20" s="16" customFormat="1" ht="36" customHeight="1" x14ac:dyDescent="0.25">
      <c r="A11" s="16" t="s">
        <v>15</v>
      </c>
      <c r="B11" s="16" t="s">
        <v>16</v>
      </c>
      <c r="C11" s="17" t="s">
        <v>17</v>
      </c>
      <c r="D11" s="17" t="s">
        <v>18</v>
      </c>
      <c r="E11" s="18" t="s">
        <v>26</v>
      </c>
      <c r="F11" s="18" t="s">
        <v>25</v>
      </c>
      <c r="G11" s="19" t="s">
        <v>19</v>
      </c>
      <c r="H11" s="17" t="s">
        <v>20</v>
      </c>
      <c r="I11" s="17" t="s">
        <v>21</v>
      </c>
      <c r="J11" s="17"/>
      <c r="K11" s="20" t="s">
        <v>22</v>
      </c>
      <c r="L11" s="21" t="s">
        <v>23</v>
      </c>
      <c r="M11" s="21" t="s">
        <v>24</v>
      </c>
    </row>
    <row r="12" spans="1:20" x14ac:dyDescent="0.25">
      <c r="A12" s="42" t="s">
        <v>90</v>
      </c>
      <c r="B12" s="42" t="s">
        <v>304</v>
      </c>
      <c r="C12" s="43" t="s">
        <v>197</v>
      </c>
      <c r="D12" s="37" t="str">
        <f>HYPERLINK(J12,"IMAGE")</f>
        <v>IMAGE</v>
      </c>
      <c r="E12" s="24">
        <v>6.5</v>
      </c>
      <c r="F12" s="45">
        <v>8.5</v>
      </c>
      <c r="G12" s="46">
        <v>2</v>
      </c>
      <c r="H12" s="43">
        <v>12</v>
      </c>
      <c r="I12" s="47" t="s">
        <v>907</v>
      </c>
      <c r="J12" s="22" t="s">
        <v>410</v>
      </c>
      <c r="K12" s="25"/>
      <c r="L12" s="26">
        <f t="shared" ref="L12:L43" si="0">ROUND(IF(I$6=0,E12,E12*(1-I$6)),2)</f>
        <v>6.5</v>
      </c>
      <c r="M12" s="27">
        <f t="shared" ref="M12:M43" si="1">K12*L12</f>
        <v>0</v>
      </c>
    </row>
    <row r="13" spans="1:20" x14ac:dyDescent="0.25">
      <c r="A13" s="42" t="s">
        <v>94</v>
      </c>
      <c r="B13" s="42" t="s">
        <v>308</v>
      </c>
      <c r="C13" s="43" t="s">
        <v>201</v>
      </c>
      <c r="D13" s="37" t="str">
        <f t="shared" ref="D13:D76" si="2">HYPERLINK(J13,"IMAGE")</f>
        <v>IMAGE</v>
      </c>
      <c r="E13" s="24">
        <v>8.5</v>
      </c>
      <c r="F13" s="45">
        <v>12.95</v>
      </c>
      <c r="G13" s="46">
        <v>1</v>
      </c>
      <c r="H13" s="43">
        <v>12</v>
      </c>
      <c r="I13" s="47" t="s">
        <v>906</v>
      </c>
      <c r="J13" s="22" t="s">
        <v>414</v>
      </c>
      <c r="K13" s="25"/>
      <c r="L13" s="26">
        <f t="shared" si="0"/>
        <v>8.5</v>
      </c>
      <c r="M13" s="27">
        <f t="shared" si="1"/>
        <v>0</v>
      </c>
    </row>
    <row r="14" spans="1:20" x14ac:dyDescent="0.25">
      <c r="A14" s="42" t="s">
        <v>100</v>
      </c>
      <c r="B14" s="42" t="s">
        <v>314</v>
      </c>
      <c r="C14" s="43" t="s">
        <v>207</v>
      </c>
      <c r="D14" s="37" t="str">
        <f t="shared" si="2"/>
        <v>IMAGE</v>
      </c>
      <c r="E14" s="24">
        <v>8.5</v>
      </c>
      <c r="F14" s="45">
        <v>12.95</v>
      </c>
      <c r="G14" s="46">
        <v>1</v>
      </c>
      <c r="H14" s="43">
        <v>12</v>
      </c>
      <c r="I14" s="47" t="s">
        <v>908</v>
      </c>
      <c r="J14" s="22" t="s">
        <v>420</v>
      </c>
      <c r="K14" s="25"/>
      <c r="L14" s="26">
        <f t="shared" si="0"/>
        <v>8.5</v>
      </c>
      <c r="M14" s="27">
        <f t="shared" si="1"/>
        <v>0</v>
      </c>
    </row>
    <row r="15" spans="1:20" x14ac:dyDescent="0.25">
      <c r="A15" s="42" t="s">
        <v>111</v>
      </c>
      <c r="B15" s="42" t="s">
        <v>324</v>
      </c>
      <c r="C15" s="43" t="s">
        <v>218</v>
      </c>
      <c r="D15" s="37" t="str">
        <f t="shared" si="2"/>
        <v>IMAGE</v>
      </c>
      <c r="E15" s="24">
        <v>8.5</v>
      </c>
      <c r="F15" s="45">
        <v>12.95</v>
      </c>
      <c r="G15" s="46">
        <v>1</v>
      </c>
      <c r="H15" s="43">
        <v>12</v>
      </c>
      <c r="I15" s="47" t="s">
        <v>908</v>
      </c>
      <c r="J15" s="22" t="s">
        <v>431</v>
      </c>
      <c r="K15" s="25"/>
      <c r="L15" s="26">
        <f t="shared" si="0"/>
        <v>8.5</v>
      </c>
      <c r="M15" s="27">
        <f t="shared" si="1"/>
        <v>0</v>
      </c>
    </row>
    <row r="16" spans="1:20" x14ac:dyDescent="0.25">
      <c r="A16" s="42" t="s">
        <v>97</v>
      </c>
      <c r="B16" s="42" t="s">
        <v>311</v>
      </c>
      <c r="C16" s="43" t="s">
        <v>204</v>
      </c>
      <c r="D16" s="37" t="str">
        <f t="shared" si="2"/>
        <v>IMAGE</v>
      </c>
      <c r="E16" s="24">
        <v>8.5</v>
      </c>
      <c r="F16" s="45">
        <v>12.95</v>
      </c>
      <c r="G16" s="46">
        <v>1</v>
      </c>
      <c r="H16" s="43">
        <v>12</v>
      </c>
      <c r="I16" s="47" t="s">
        <v>908</v>
      </c>
      <c r="J16" s="22" t="s">
        <v>417</v>
      </c>
      <c r="K16" s="25"/>
      <c r="L16" s="26">
        <f t="shared" si="0"/>
        <v>8.5</v>
      </c>
      <c r="M16" s="27">
        <f t="shared" si="1"/>
        <v>0</v>
      </c>
    </row>
    <row r="17" spans="1:13" x14ac:dyDescent="0.25">
      <c r="A17" s="42" t="s">
        <v>106</v>
      </c>
      <c r="B17" s="42" t="s">
        <v>319</v>
      </c>
      <c r="C17" s="43" t="s">
        <v>213</v>
      </c>
      <c r="D17" s="37" t="str">
        <f t="shared" si="2"/>
        <v>IMAGE</v>
      </c>
      <c r="E17" s="24">
        <v>14.5</v>
      </c>
      <c r="F17" s="45">
        <v>20.75</v>
      </c>
      <c r="G17" s="46">
        <v>1</v>
      </c>
      <c r="H17" s="43">
        <v>6</v>
      </c>
      <c r="I17" s="47" t="s">
        <v>908</v>
      </c>
      <c r="J17" s="22" t="s">
        <v>426</v>
      </c>
      <c r="K17" s="25"/>
      <c r="L17" s="26">
        <f t="shared" si="0"/>
        <v>14.5</v>
      </c>
      <c r="M17" s="27">
        <f t="shared" si="1"/>
        <v>0</v>
      </c>
    </row>
    <row r="18" spans="1:13" x14ac:dyDescent="0.25">
      <c r="A18" s="42" t="s">
        <v>29</v>
      </c>
      <c r="B18" s="42" t="s">
        <v>243</v>
      </c>
      <c r="C18" s="43" t="s">
        <v>136</v>
      </c>
      <c r="D18" s="37" t="str">
        <f t="shared" si="2"/>
        <v>IMAGE</v>
      </c>
      <c r="E18" s="24">
        <v>1.5</v>
      </c>
      <c r="F18" s="45">
        <v>2.38</v>
      </c>
      <c r="G18" s="46">
        <v>24</v>
      </c>
      <c r="H18" s="43">
        <v>96</v>
      </c>
      <c r="I18" s="47" t="s">
        <v>904</v>
      </c>
      <c r="J18" s="22" t="s">
        <v>349</v>
      </c>
      <c r="K18" s="25"/>
      <c r="L18" s="26">
        <f t="shared" si="0"/>
        <v>1.5</v>
      </c>
      <c r="M18" s="27">
        <f t="shared" si="1"/>
        <v>0</v>
      </c>
    </row>
    <row r="19" spans="1:13" x14ac:dyDescent="0.25">
      <c r="A19" s="42" t="s">
        <v>30</v>
      </c>
      <c r="B19" s="42" t="s">
        <v>244</v>
      </c>
      <c r="C19" s="43" t="s">
        <v>137</v>
      </c>
      <c r="D19" s="37" t="str">
        <f t="shared" si="2"/>
        <v>IMAGE</v>
      </c>
      <c r="E19" s="24">
        <v>4.5</v>
      </c>
      <c r="F19" s="45">
        <v>5.5</v>
      </c>
      <c r="G19" s="46">
        <v>1</v>
      </c>
      <c r="H19" s="43">
        <v>6</v>
      </c>
      <c r="I19" s="47" t="s">
        <v>904</v>
      </c>
      <c r="J19" s="22" t="s">
        <v>350</v>
      </c>
      <c r="K19" s="25"/>
      <c r="L19" s="26">
        <f t="shared" si="0"/>
        <v>4.5</v>
      </c>
      <c r="M19" s="27">
        <f t="shared" si="1"/>
        <v>0</v>
      </c>
    </row>
    <row r="20" spans="1:13" x14ac:dyDescent="0.25">
      <c r="A20" s="42" t="s">
        <v>27</v>
      </c>
      <c r="B20" s="42" t="s">
        <v>241</v>
      </c>
      <c r="C20" s="43" t="s">
        <v>134</v>
      </c>
      <c r="D20" s="37" t="str">
        <f t="shared" si="2"/>
        <v>IMAGE</v>
      </c>
      <c r="E20" s="24">
        <v>1.5</v>
      </c>
      <c r="F20" s="45">
        <v>2.88</v>
      </c>
      <c r="G20" s="46">
        <v>24</v>
      </c>
      <c r="H20" s="43">
        <v>96</v>
      </c>
      <c r="I20" s="47" t="s">
        <v>904</v>
      </c>
      <c r="J20" s="23" t="s">
        <v>347</v>
      </c>
      <c r="K20" s="25"/>
      <c r="L20" s="26">
        <f t="shared" si="0"/>
        <v>1.5</v>
      </c>
      <c r="M20" s="27">
        <f t="shared" si="1"/>
        <v>0</v>
      </c>
    </row>
    <row r="21" spans="1:13" x14ac:dyDescent="0.25">
      <c r="A21" s="42" t="s">
        <v>52</v>
      </c>
      <c r="B21" s="42" t="s">
        <v>266</v>
      </c>
      <c r="C21" s="43" t="s">
        <v>159</v>
      </c>
      <c r="D21" s="37" t="str">
        <f t="shared" si="2"/>
        <v>IMAGE</v>
      </c>
      <c r="E21" s="24">
        <v>1.8</v>
      </c>
      <c r="F21" s="45">
        <v>3.95</v>
      </c>
      <c r="G21" s="46">
        <v>3</v>
      </c>
      <c r="H21" s="43">
        <v>48</v>
      </c>
      <c r="I21" s="47" t="s">
        <v>905</v>
      </c>
      <c r="J21" s="22" t="s">
        <v>372</v>
      </c>
      <c r="K21" s="25"/>
      <c r="L21" s="26">
        <f t="shared" si="0"/>
        <v>1.8</v>
      </c>
      <c r="M21" s="27">
        <f t="shared" si="1"/>
        <v>0</v>
      </c>
    </row>
    <row r="22" spans="1:13" x14ac:dyDescent="0.25">
      <c r="A22" s="42" t="s">
        <v>122</v>
      </c>
      <c r="B22" s="42" t="s">
        <v>335</v>
      </c>
      <c r="C22" s="43" t="s">
        <v>229</v>
      </c>
      <c r="D22" s="37" t="str">
        <f t="shared" si="2"/>
        <v>IMAGE</v>
      </c>
      <c r="E22" s="24">
        <v>3.4</v>
      </c>
      <c r="F22" s="45">
        <v>4.95</v>
      </c>
      <c r="G22" s="46">
        <v>3</v>
      </c>
      <c r="H22" s="43">
        <v>144</v>
      </c>
      <c r="I22" s="47" t="s">
        <v>908</v>
      </c>
      <c r="J22" s="22" t="s">
        <v>442</v>
      </c>
      <c r="K22" s="25"/>
      <c r="L22" s="26">
        <f t="shared" si="0"/>
        <v>3.4</v>
      </c>
      <c r="M22" s="27">
        <f t="shared" si="1"/>
        <v>0</v>
      </c>
    </row>
    <row r="23" spans="1:13" x14ac:dyDescent="0.25">
      <c r="A23" s="42" t="s">
        <v>120</v>
      </c>
      <c r="B23" s="42" t="s">
        <v>333</v>
      </c>
      <c r="C23" s="43" t="s">
        <v>227</v>
      </c>
      <c r="D23" s="37" t="str">
        <f t="shared" si="2"/>
        <v>IMAGE</v>
      </c>
      <c r="E23" s="24">
        <v>4.1999999999999993</v>
      </c>
      <c r="F23" s="45">
        <v>6.25</v>
      </c>
      <c r="G23" s="46">
        <v>1</v>
      </c>
      <c r="H23" s="43">
        <v>24</v>
      </c>
      <c r="I23" s="47" t="s">
        <v>909</v>
      </c>
      <c r="J23" s="22" t="s">
        <v>440</v>
      </c>
      <c r="K23" s="25"/>
      <c r="L23" s="26">
        <f t="shared" si="0"/>
        <v>4.2</v>
      </c>
      <c r="M23" s="27">
        <f t="shared" si="1"/>
        <v>0</v>
      </c>
    </row>
    <row r="24" spans="1:13" x14ac:dyDescent="0.25">
      <c r="A24" s="42" t="s">
        <v>121</v>
      </c>
      <c r="B24" s="42" t="s">
        <v>334</v>
      </c>
      <c r="C24" s="43" t="s">
        <v>228</v>
      </c>
      <c r="D24" s="37" t="str">
        <f t="shared" si="2"/>
        <v>IMAGE</v>
      </c>
      <c r="E24" s="24">
        <v>7.1</v>
      </c>
      <c r="F24" s="45">
        <v>8.35</v>
      </c>
      <c r="G24" s="46">
        <v>1</v>
      </c>
      <c r="H24" s="43">
        <v>12</v>
      </c>
      <c r="I24" s="47" t="s">
        <v>906</v>
      </c>
      <c r="J24" s="22" t="s">
        <v>441</v>
      </c>
      <c r="K24" s="25"/>
      <c r="L24" s="26">
        <f t="shared" si="0"/>
        <v>7.1</v>
      </c>
      <c r="M24" s="27">
        <f t="shared" si="1"/>
        <v>0</v>
      </c>
    </row>
    <row r="25" spans="1:13" x14ac:dyDescent="0.25">
      <c r="A25" s="42" t="s">
        <v>69</v>
      </c>
      <c r="B25" s="42" t="s">
        <v>283</v>
      </c>
      <c r="C25" s="43" t="s">
        <v>176</v>
      </c>
      <c r="D25" s="37" t="str">
        <f t="shared" si="2"/>
        <v>IMAGE</v>
      </c>
      <c r="E25" s="24">
        <v>9.6</v>
      </c>
      <c r="F25" s="45">
        <v>9.9499999999999993</v>
      </c>
      <c r="G25" s="46">
        <v>1</v>
      </c>
      <c r="H25" s="43">
        <v>12</v>
      </c>
      <c r="I25" s="47" t="s">
        <v>906</v>
      </c>
      <c r="J25" s="22" t="s">
        <v>389</v>
      </c>
      <c r="K25" s="25"/>
      <c r="L25" s="26">
        <f t="shared" si="0"/>
        <v>9.6</v>
      </c>
      <c r="M25" s="27">
        <f t="shared" si="1"/>
        <v>0</v>
      </c>
    </row>
    <row r="26" spans="1:13" x14ac:dyDescent="0.25">
      <c r="A26" s="42" t="s">
        <v>125</v>
      </c>
      <c r="B26" s="42" t="s">
        <v>338</v>
      </c>
      <c r="C26" s="43" t="s">
        <v>232</v>
      </c>
      <c r="D26" s="37" t="str">
        <f t="shared" si="2"/>
        <v>IMAGE</v>
      </c>
      <c r="E26" s="24">
        <v>16.700000000000003</v>
      </c>
      <c r="F26" s="45">
        <v>18.5</v>
      </c>
      <c r="G26" s="46">
        <v>1</v>
      </c>
      <c r="H26" s="43">
        <v>4</v>
      </c>
      <c r="I26" s="47" t="s">
        <v>908</v>
      </c>
      <c r="J26" s="22" t="s">
        <v>445</v>
      </c>
      <c r="K26" s="25"/>
      <c r="L26" s="26">
        <f t="shared" si="0"/>
        <v>16.7</v>
      </c>
      <c r="M26" s="27">
        <f t="shared" si="1"/>
        <v>0</v>
      </c>
    </row>
    <row r="27" spans="1:13" x14ac:dyDescent="0.25">
      <c r="A27" s="42" t="s">
        <v>128</v>
      </c>
      <c r="B27" s="42" t="s">
        <v>341</v>
      </c>
      <c r="C27" s="43" t="s">
        <v>235</v>
      </c>
      <c r="D27" s="37" t="str">
        <f t="shared" si="2"/>
        <v>IMAGE</v>
      </c>
      <c r="E27" s="24">
        <v>26</v>
      </c>
      <c r="F27" s="45">
        <v>36</v>
      </c>
      <c r="G27" s="46">
        <v>1</v>
      </c>
      <c r="H27" s="43">
        <v>4</v>
      </c>
      <c r="I27" s="47" t="s">
        <v>909</v>
      </c>
      <c r="J27" s="22" t="s">
        <v>448</v>
      </c>
      <c r="K27" s="25"/>
      <c r="L27" s="26">
        <f t="shared" si="0"/>
        <v>26</v>
      </c>
      <c r="M27" s="27">
        <f t="shared" si="1"/>
        <v>0</v>
      </c>
    </row>
    <row r="28" spans="1:13" x14ac:dyDescent="0.25">
      <c r="A28" s="42" t="s">
        <v>62</v>
      </c>
      <c r="B28" s="42" t="s">
        <v>276</v>
      </c>
      <c r="C28" s="43" t="s">
        <v>169</v>
      </c>
      <c r="D28" s="37" t="str">
        <f t="shared" si="2"/>
        <v>IMAGE</v>
      </c>
      <c r="E28" s="24">
        <v>1.4000000000000001</v>
      </c>
      <c r="F28" s="45">
        <v>2.5</v>
      </c>
      <c r="G28" s="46">
        <v>24</v>
      </c>
      <c r="H28" s="43">
        <v>192</v>
      </c>
      <c r="I28" s="47" t="s">
        <v>907</v>
      </c>
      <c r="J28" s="22" t="s">
        <v>382</v>
      </c>
      <c r="K28" s="25"/>
      <c r="L28" s="26">
        <f t="shared" si="0"/>
        <v>1.4</v>
      </c>
      <c r="M28" s="27">
        <f t="shared" si="1"/>
        <v>0</v>
      </c>
    </row>
    <row r="29" spans="1:13" x14ac:dyDescent="0.25">
      <c r="A29" s="42" t="s">
        <v>66</v>
      </c>
      <c r="B29" s="42" t="s">
        <v>280</v>
      </c>
      <c r="C29" s="43" t="s">
        <v>173</v>
      </c>
      <c r="D29" s="37" t="str">
        <f t="shared" si="2"/>
        <v>IMAGE</v>
      </c>
      <c r="E29" s="24">
        <v>2.7</v>
      </c>
      <c r="F29" s="45">
        <v>3.3</v>
      </c>
      <c r="G29" s="46">
        <v>12</v>
      </c>
      <c r="H29" s="43">
        <v>72</v>
      </c>
      <c r="I29" s="47" t="s">
        <v>906</v>
      </c>
      <c r="J29" s="22" t="s">
        <v>386</v>
      </c>
      <c r="K29" s="25"/>
      <c r="L29" s="26">
        <f t="shared" si="0"/>
        <v>2.7</v>
      </c>
      <c r="M29" s="27">
        <f t="shared" si="1"/>
        <v>0</v>
      </c>
    </row>
    <row r="30" spans="1:13" x14ac:dyDescent="0.25">
      <c r="A30" s="42" t="s">
        <v>133</v>
      </c>
      <c r="B30" s="42" t="s">
        <v>346</v>
      </c>
      <c r="C30" s="43" t="s">
        <v>240</v>
      </c>
      <c r="D30" s="37" t="str">
        <f t="shared" si="2"/>
        <v>IMAGE</v>
      </c>
      <c r="E30" s="24">
        <v>6.1</v>
      </c>
      <c r="F30" s="45">
        <v>6.95</v>
      </c>
      <c r="G30" s="46">
        <v>1</v>
      </c>
      <c r="H30" s="43">
        <v>48</v>
      </c>
      <c r="I30" s="47" t="s">
        <v>909</v>
      </c>
      <c r="J30" s="22" t="s">
        <v>453</v>
      </c>
      <c r="K30" s="25"/>
      <c r="L30" s="26">
        <f t="shared" si="0"/>
        <v>6.1</v>
      </c>
      <c r="M30" s="27">
        <f t="shared" si="1"/>
        <v>0</v>
      </c>
    </row>
    <row r="31" spans="1:13" x14ac:dyDescent="0.25">
      <c r="A31" s="42" t="s">
        <v>57</v>
      </c>
      <c r="B31" s="42" t="s">
        <v>271</v>
      </c>
      <c r="C31" s="43" t="s">
        <v>164</v>
      </c>
      <c r="D31" s="37" t="str">
        <f t="shared" si="2"/>
        <v>IMAGE</v>
      </c>
      <c r="E31" s="24">
        <v>3.3000000000000003</v>
      </c>
      <c r="F31" s="45">
        <v>7.95</v>
      </c>
      <c r="G31" s="46">
        <v>1</v>
      </c>
      <c r="H31" s="43">
        <v>12</v>
      </c>
      <c r="I31" s="47" t="s">
        <v>907</v>
      </c>
      <c r="J31" s="22" t="s">
        <v>377</v>
      </c>
      <c r="K31" s="25"/>
      <c r="L31" s="26">
        <f t="shared" si="0"/>
        <v>3.3</v>
      </c>
      <c r="M31" s="27">
        <f t="shared" si="1"/>
        <v>0</v>
      </c>
    </row>
    <row r="32" spans="1:13" x14ac:dyDescent="0.25">
      <c r="A32" s="42" t="s">
        <v>131</v>
      </c>
      <c r="B32" s="42" t="s">
        <v>344</v>
      </c>
      <c r="C32" s="43" t="s">
        <v>238</v>
      </c>
      <c r="D32" s="37" t="str">
        <f t="shared" si="2"/>
        <v>IMAGE</v>
      </c>
      <c r="E32" s="24">
        <v>5.5</v>
      </c>
      <c r="F32" s="45">
        <v>7.8</v>
      </c>
      <c r="G32" s="46">
        <v>1</v>
      </c>
      <c r="H32" s="43">
        <v>12</v>
      </c>
      <c r="I32" s="47" t="s">
        <v>908</v>
      </c>
      <c r="J32" s="22" t="s">
        <v>451</v>
      </c>
      <c r="K32" s="25"/>
      <c r="L32" s="26">
        <f t="shared" si="0"/>
        <v>5.5</v>
      </c>
      <c r="M32" s="27">
        <f t="shared" si="1"/>
        <v>0</v>
      </c>
    </row>
    <row r="33" spans="1:13" x14ac:dyDescent="0.25">
      <c r="A33" s="42" t="s">
        <v>105</v>
      </c>
      <c r="B33" s="42" t="s">
        <v>903</v>
      </c>
      <c r="C33" s="43" t="s">
        <v>212</v>
      </c>
      <c r="D33" s="37" t="str">
        <f t="shared" si="2"/>
        <v>IMAGE</v>
      </c>
      <c r="E33" s="24">
        <v>5.5</v>
      </c>
      <c r="F33" s="45">
        <v>7.8</v>
      </c>
      <c r="G33" s="46">
        <v>1</v>
      </c>
      <c r="H33" s="43">
        <v>12</v>
      </c>
      <c r="I33" s="47" t="s">
        <v>908</v>
      </c>
      <c r="J33" s="23" t="s">
        <v>425</v>
      </c>
      <c r="K33" s="25"/>
      <c r="L33" s="26">
        <f t="shared" si="0"/>
        <v>5.5</v>
      </c>
      <c r="M33" s="27">
        <f t="shared" si="1"/>
        <v>0</v>
      </c>
    </row>
    <row r="34" spans="1:13" x14ac:dyDescent="0.25">
      <c r="A34" s="42" t="s">
        <v>73</v>
      </c>
      <c r="B34" s="42" t="s">
        <v>287</v>
      </c>
      <c r="C34" s="43" t="s">
        <v>180</v>
      </c>
      <c r="D34" s="37" t="str">
        <f t="shared" si="2"/>
        <v>IMAGE</v>
      </c>
      <c r="E34" s="24">
        <v>4.5</v>
      </c>
      <c r="F34" s="45">
        <v>7.5</v>
      </c>
      <c r="G34" s="46">
        <v>1</v>
      </c>
      <c r="H34" s="43">
        <v>6</v>
      </c>
      <c r="I34" s="47" t="s">
        <v>907</v>
      </c>
      <c r="J34" s="22" t="s">
        <v>393</v>
      </c>
      <c r="K34" s="25"/>
      <c r="L34" s="26">
        <f t="shared" si="0"/>
        <v>4.5</v>
      </c>
      <c r="M34" s="27">
        <f t="shared" si="1"/>
        <v>0</v>
      </c>
    </row>
    <row r="35" spans="1:13" x14ac:dyDescent="0.25">
      <c r="A35" s="42" t="s">
        <v>65</v>
      </c>
      <c r="B35" s="42" t="s">
        <v>279</v>
      </c>
      <c r="C35" s="43" t="s">
        <v>172</v>
      </c>
      <c r="D35" s="37" t="str">
        <f t="shared" si="2"/>
        <v>IMAGE</v>
      </c>
      <c r="E35" s="24">
        <v>5.95</v>
      </c>
      <c r="F35" s="45">
        <v>8.39</v>
      </c>
      <c r="G35" s="46">
        <v>1</v>
      </c>
      <c r="H35" s="43">
        <v>24</v>
      </c>
      <c r="I35" s="47" t="s">
        <v>907</v>
      </c>
      <c r="J35" s="22" t="s">
        <v>385</v>
      </c>
      <c r="K35" s="25"/>
      <c r="L35" s="26">
        <f t="shared" si="0"/>
        <v>5.95</v>
      </c>
      <c r="M35" s="27">
        <f t="shared" si="1"/>
        <v>0</v>
      </c>
    </row>
    <row r="36" spans="1:13" x14ac:dyDescent="0.25">
      <c r="A36" s="42" t="s">
        <v>60</v>
      </c>
      <c r="B36" s="42" t="s">
        <v>274</v>
      </c>
      <c r="C36" s="43" t="s">
        <v>167</v>
      </c>
      <c r="D36" s="37" t="str">
        <f t="shared" si="2"/>
        <v>IMAGE</v>
      </c>
      <c r="E36" s="24">
        <v>5.95</v>
      </c>
      <c r="F36" s="45">
        <v>7.86</v>
      </c>
      <c r="G36" s="46">
        <v>1</v>
      </c>
      <c r="H36" s="43">
        <v>24</v>
      </c>
      <c r="I36" s="47" t="s">
        <v>905</v>
      </c>
      <c r="J36" s="22" t="s">
        <v>380</v>
      </c>
      <c r="K36" s="25"/>
      <c r="L36" s="26">
        <f t="shared" si="0"/>
        <v>5.95</v>
      </c>
      <c r="M36" s="27">
        <f t="shared" si="1"/>
        <v>0</v>
      </c>
    </row>
    <row r="37" spans="1:13" x14ac:dyDescent="0.25">
      <c r="A37" s="42" t="s">
        <v>44</v>
      </c>
      <c r="B37" s="42" t="s">
        <v>258</v>
      </c>
      <c r="C37" s="43" t="s">
        <v>151</v>
      </c>
      <c r="D37" s="37" t="str">
        <f t="shared" si="2"/>
        <v>IMAGE</v>
      </c>
      <c r="E37" s="24">
        <v>5.95</v>
      </c>
      <c r="F37" s="45">
        <v>7.86</v>
      </c>
      <c r="G37" s="46">
        <v>1</v>
      </c>
      <c r="H37" s="43">
        <v>24</v>
      </c>
      <c r="I37" s="47" t="s">
        <v>905</v>
      </c>
      <c r="J37" s="22" t="s">
        <v>364</v>
      </c>
      <c r="K37" s="25"/>
      <c r="L37" s="26">
        <f t="shared" si="0"/>
        <v>5.95</v>
      </c>
      <c r="M37" s="27">
        <f t="shared" si="1"/>
        <v>0</v>
      </c>
    </row>
    <row r="38" spans="1:13" x14ac:dyDescent="0.25">
      <c r="A38" s="42" t="s">
        <v>129</v>
      </c>
      <c r="B38" s="42" t="s">
        <v>342</v>
      </c>
      <c r="C38" s="43" t="s">
        <v>236</v>
      </c>
      <c r="D38" s="37" t="str">
        <f t="shared" si="2"/>
        <v>IMAGE</v>
      </c>
      <c r="E38" s="24">
        <v>5.95</v>
      </c>
      <c r="F38" s="45">
        <v>7.86</v>
      </c>
      <c r="G38" s="46">
        <v>1</v>
      </c>
      <c r="H38" s="43">
        <v>24</v>
      </c>
      <c r="I38" s="47" t="s">
        <v>908</v>
      </c>
      <c r="J38" s="22" t="s">
        <v>449</v>
      </c>
      <c r="K38" s="25"/>
      <c r="L38" s="26">
        <f t="shared" si="0"/>
        <v>5.95</v>
      </c>
      <c r="M38" s="27">
        <f t="shared" si="1"/>
        <v>0</v>
      </c>
    </row>
    <row r="39" spans="1:13" x14ac:dyDescent="0.25">
      <c r="A39" s="42" t="s">
        <v>118</v>
      </c>
      <c r="B39" s="42" t="s">
        <v>331</v>
      </c>
      <c r="C39" s="43" t="s">
        <v>225</v>
      </c>
      <c r="D39" s="37" t="str">
        <f t="shared" si="2"/>
        <v>IMAGE</v>
      </c>
      <c r="E39" s="24">
        <v>5.95</v>
      </c>
      <c r="F39" s="45">
        <v>7.86</v>
      </c>
      <c r="G39" s="46">
        <v>1</v>
      </c>
      <c r="H39" s="43">
        <v>24</v>
      </c>
      <c r="I39" s="47" t="s">
        <v>908</v>
      </c>
      <c r="J39" s="22" t="s">
        <v>438</v>
      </c>
      <c r="K39" s="25"/>
      <c r="L39" s="26">
        <f t="shared" si="0"/>
        <v>5.95</v>
      </c>
      <c r="M39" s="27">
        <f t="shared" si="1"/>
        <v>0</v>
      </c>
    </row>
    <row r="40" spans="1:13" x14ac:dyDescent="0.25">
      <c r="A40" s="42" t="s">
        <v>32</v>
      </c>
      <c r="B40" s="42" t="s">
        <v>246</v>
      </c>
      <c r="C40" s="43" t="s">
        <v>139</v>
      </c>
      <c r="D40" s="37" t="str">
        <f t="shared" si="2"/>
        <v>IMAGE</v>
      </c>
      <c r="E40" s="24">
        <v>1.75</v>
      </c>
      <c r="F40" s="45">
        <v>2.5</v>
      </c>
      <c r="G40" s="46">
        <v>24</v>
      </c>
      <c r="H40" s="43">
        <v>96</v>
      </c>
      <c r="I40" s="47" t="s">
        <v>904</v>
      </c>
      <c r="J40" s="22" t="s">
        <v>352</v>
      </c>
      <c r="K40" s="25"/>
      <c r="L40" s="26">
        <f t="shared" si="0"/>
        <v>1.75</v>
      </c>
      <c r="M40" s="27">
        <f t="shared" si="1"/>
        <v>0</v>
      </c>
    </row>
    <row r="41" spans="1:13" x14ac:dyDescent="0.25">
      <c r="A41" s="42" t="s">
        <v>83</v>
      </c>
      <c r="B41" s="42" t="s">
        <v>297</v>
      </c>
      <c r="C41" s="43" t="s">
        <v>190</v>
      </c>
      <c r="D41" s="37" t="str">
        <f t="shared" si="2"/>
        <v>IMAGE</v>
      </c>
      <c r="E41" s="24">
        <v>1.5</v>
      </c>
      <c r="F41" s="45">
        <v>2.5</v>
      </c>
      <c r="G41" s="46">
        <v>12</v>
      </c>
      <c r="H41" s="43">
        <v>72</v>
      </c>
      <c r="I41" s="47" t="s">
        <v>906</v>
      </c>
      <c r="J41" s="22" t="s">
        <v>403</v>
      </c>
      <c r="K41" s="25"/>
      <c r="L41" s="26">
        <f t="shared" si="0"/>
        <v>1.5</v>
      </c>
      <c r="M41" s="27">
        <f t="shared" si="1"/>
        <v>0</v>
      </c>
    </row>
    <row r="42" spans="1:13" x14ac:dyDescent="0.25">
      <c r="A42" s="42" t="s">
        <v>70</v>
      </c>
      <c r="B42" s="42" t="s">
        <v>284</v>
      </c>
      <c r="C42" s="43" t="s">
        <v>177</v>
      </c>
      <c r="D42" s="37" t="str">
        <f t="shared" si="2"/>
        <v>IMAGE</v>
      </c>
      <c r="E42" s="24">
        <v>1.5</v>
      </c>
      <c r="F42" s="45">
        <v>2.5</v>
      </c>
      <c r="G42" s="46">
        <v>12</v>
      </c>
      <c r="H42" s="43">
        <v>72</v>
      </c>
      <c r="I42" s="47" t="s">
        <v>907</v>
      </c>
      <c r="J42" s="22" t="s">
        <v>390</v>
      </c>
      <c r="K42" s="25"/>
      <c r="L42" s="26">
        <f t="shared" si="0"/>
        <v>1.5</v>
      </c>
      <c r="M42" s="27">
        <f t="shared" si="1"/>
        <v>0</v>
      </c>
    </row>
    <row r="43" spans="1:13" x14ac:dyDescent="0.25">
      <c r="A43" s="42" t="s">
        <v>119</v>
      </c>
      <c r="B43" s="42" t="s">
        <v>332</v>
      </c>
      <c r="C43" s="43" t="s">
        <v>226</v>
      </c>
      <c r="D43" s="37" t="str">
        <f t="shared" si="2"/>
        <v>IMAGE</v>
      </c>
      <c r="E43" s="24">
        <v>1.6</v>
      </c>
      <c r="F43" s="45">
        <v>3.5</v>
      </c>
      <c r="G43" s="46">
        <v>12</v>
      </c>
      <c r="H43" s="43">
        <v>72</v>
      </c>
      <c r="I43" s="47" t="s">
        <v>906</v>
      </c>
      <c r="J43" s="22" t="s">
        <v>439</v>
      </c>
      <c r="K43" s="25"/>
      <c r="L43" s="26">
        <f t="shared" si="0"/>
        <v>1.6</v>
      </c>
      <c r="M43" s="27">
        <f t="shared" si="1"/>
        <v>0</v>
      </c>
    </row>
    <row r="44" spans="1:13" x14ac:dyDescent="0.25">
      <c r="A44" s="42" t="s">
        <v>77</v>
      </c>
      <c r="B44" s="42" t="s">
        <v>291</v>
      </c>
      <c r="C44" s="43" t="s">
        <v>184</v>
      </c>
      <c r="D44" s="37" t="str">
        <f t="shared" si="2"/>
        <v>IMAGE</v>
      </c>
      <c r="E44" s="24">
        <v>0.79999999999999993</v>
      </c>
      <c r="F44" s="45">
        <v>1.85</v>
      </c>
      <c r="G44" s="46">
        <v>12</v>
      </c>
      <c r="H44" s="43">
        <v>144</v>
      </c>
      <c r="I44" s="47" t="s">
        <v>906</v>
      </c>
      <c r="J44" s="22" t="s">
        <v>397</v>
      </c>
      <c r="K44" s="25"/>
      <c r="L44" s="26">
        <f t="shared" ref="L44:L75" si="3">ROUND(IF(I$6=0,E44,E44*(1-I$6)),2)</f>
        <v>0.8</v>
      </c>
      <c r="M44" s="27">
        <f t="shared" ref="M44:M75" si="4">K44*L44</f>
        <v>0</v>
      </c>
    </row>
    <row r="45" spans="1:13" x14ac:dyDescent="0.25">
      <c r="A45" s="42" t="s">
        <v>67</v>
      </c>
      <c r="B45" s="42" t="s">
        <v>281</v>
      </c>
      <c r="C45" s="43" t="s">
        <v>174</v>
      </c>
      <c r="D45" s="37" t="str">
        <f t="shared" si="2"/>
        <v>IMAGE</v>
      </c>
      <c r="E45" s="24">
        <v>0.79999999999999993</v>
      </c>
      <c r="F45" s="45">
        <v>1.85</v>
      </c>
      <c r="G45" s="46">
        <v>12</v>
      </c>
      <c r="H45" s="43">
        <v>144</v>
      </c>
      <c r="I45" s="47" t="s">
        <v>907</v>
      </c>
      <c r="J45" s="22" t="s">
        <v>387</v>
      </c>
      <c r="K45" s="25"/>
      <c r="L45" s="26">
        <f t="shared" si="3"/>
        <v>0.8</v>
      </c>
      <c r="M45" s="27">
        <f t="shared" si="4"/>
        <v>0</v>
      </c>
    </row>
    <row r="46" spans="1:13" x14ac:dyDescent="0.25">
      <c r="A46" s="42" t="s">
        <v>42</v>
      </c>
      <c r="B46" s="42" t="s">
        <v>256</v>
      </c>
      <c r="C46" s="43" t="s">
        <v>149</v>
      </c>
      <c r="D46" s="37" t="str">
        <f t="shared" si="2"/>
        <v>IMAGE</v>
      </c>
      <c r="E46" s="24">
        <v>0.79999999999999993</v>
      </c>
      <c r="F46" s="45">
        <v>1.85</v>
      </c>
      <c r="G46" s="46">
        <v>12</v>
      </c>
      <c r="H46" s="43">
        <v>144</v>
      </c>
      <c r="I46" s="47" t="s">
        <v>905</v>
      </c>
      <c r="J46" s="22" t="s">
        <v>362</v>
      </c>
      <c r="K46" s="25"/>
      <c r="L46" s="26">
        <f t="shared" si="3"/>
        <v>0.8</v>
      </c>
      <c r="M46" s="27">
        <f t="shared" si="4"/>
        <v>0</v>
      </c>
    </row>
    <row r="47" spans="1:13" x14ac:dyDescent="0.25">
      <c r="A47" s="42" t="s">
        <v>31</v>
      </c>
      <c r="B47" s="42" t="s">
        <v>245</v>
      </c>
      <c r="C47" s="43" t="s">
        <v>138</v>
      </c>
      <c r="D47" s="37" t="str">
        <f t="shared" si="2"/>
        <v>IMAGE</v>
      </c>
      <c r="E47" s="24">
        <v>0.5</v>
      </c>
      <c r="F47" s="45">
        <v>1.85</v>
      </c>
      <c r="G47" s="46">
        <v>12</v>
      </c>
      <c r="H47" s="43">
        <v>144</v>
      </c>
      <c r="I47" s="47" t="s">
        <v>904</v>
      </c>
      <c r="J47" s="22" t="s">
        <v>351</v>
      </c>
      <c r="K47" s="25"/>
      <c r="L47" s="26">
        <f t="shared" si="3"/>
        <v>0.5</v>
      </c>
      <c r="M47" s="27">
        <f t="shared" si="4"/>
        <v>0</v>
      </c>
    </row>
    <row r="48" spans="1:13" x14ac:dyDescent="0.25">
      <c r="A48" s="42" t="s">
        <v>68</v>
      </c>
      <c r="B48" s="42" t="s">
        <v>282</v>
      </c>
      <c r="C48" s="43" t="s">
        <v>175</v>
      </c>
      <c r="D48" s="37" t="str">
        <f t="shared" si="2"/>
        <v>IMAGE</v>
      </c>
      <c r="E48" s="24">
        <v>1.5</v>
      </c>
      <c r="F48" s="45">
        <v>2.35</v>
      </c>
      <c r="G48" s="46">
        <v>12</v>
      </c>
      <c r="H48" s="43">
        <v>72</v>
      </c>
      <c r="I48" s="47" t="s">
        <v>906</v>
      </c>
      <c r="J48" s="22" t="s">
        <v>388</v>
      </c>
      <c r="K48" s="25"/>
      <c r="L48" s="26">
        <f t="shared" si="3"/>
        <v>1.5</v>
      </c>
      <c r="M48" s="27">
        <f t="shared" si="4"/>
        <v>0</v>
      </c>
    </row>
    <row r="49" spans="1:13" x14ac:dyDescent="0.25">
      <c r="A49" s="42" t="s">
        <v>109</v>
      </c>
      <c r="B49" s="42" t="s">
        <v>322</v>
      </c>
      <c r="C49" s="43" t="s">
        <v>216</v>
      </c>
      <c r="D49" s="37" t="str">
        <f t="shared" si="2"/>
        <v>IMAGE</v>
      </c>
      <c r="E49" s="24">
        <v>1.5</v>
      </c>
      <c r="F49" s="45">
        <v>2.35</v>
      </c>
      <c r="G49" s="46">
        <v>12</v>
      </c>
      <c r="H49" s="43">
        <v>72</v>
      </c>
      <c r="I49" s="47" t="s">
        <v>906</v>
      </c>
      <c r="J49" s="22" t="s">
        <v>429</v>
      </c>
      <c r="K49" s="25"/>
      <c r="L49" s="26">
        <f t="shared" si="3"/>
        <v>1.5</v>
      </c>
      <c r="M49" s="27">
        <f t="shared" si="4"/>
        <v>0</v>
      </c>
    </row>
    <row r="50" spans="1:13" x14ac:dyDescent="0.25">
      <c r="A50" s="42" t="s">
        <v>104</v>
      </c>
      <c r="B50" s="42" t="s">
        <v>318</v>
      </c>
      <c r="C50" s="43" t="s">
        <v>211</v>
      </c>
      <c r="D50" s="37" t="str">
        <f t="shared" si="2"/>
        <v>IMAGE</v>
      </c>
      <c r="E50" s="24">
        <v>1.5</v>
      </c>
      <c r="F50" s="45">
        <v>2.35</v>
      </c>
      <c r="G50" s="46">
        <v>12</v>
      </c>
      <c r="H50" s="43">
        <v>72</v>
      </c>
      <c r="I50" s="47" t="s">
        <v>906</v>
      </c>
      <c r="J50" s="22" t="s">
        <v>424</v>
      </c>
      <c r="K50" s="25"/>
      <c r="L50" s="26">
        <f t="shared" si="3"/>
        <v>1.5</v>
      </c>
      <c r="M50" s="27">
        <f t="shared" si="4"/>
        <v>0</v>
      </c>
    </row>
    <row r="51" spans="1:13" x14ac:dyDescent="0.25">
      <c r="A51" s="42" t="s">
        <v>28</v>
      </c>
      <c r="B51" s="42" t="s">
        <v>242</v>
      </c>
      <c r="C51" s="43" t="s">
        <v>135</v>
      </c>
      <c r="D51" s="37" t="str">
        <f t="shared" si="2"/>
        <v>IMAGE</v>
      </c>
      <c r="E51" s="24">
        <v>1.5</v>
      </c>
      <c r="F51" s="45">
        <v>2.15</v>
      </c>
      <c r="G51" s="46">
        <v>36</v>
      </c>
      <c r="H51" s="43">
        <v>36</v>
      </c>
      <c r="I51" s="47" t="s">
        <v>904</v>
      </c>
      <c r="J51" s="23" t="s">
        <v>348</v>
      </c>
      <c r="K51" s="25"/>
      <c r="L51" s="26">
        <f t="shared" si="3"/>
        <v>1.5</v>
      </c>
      <c r="M51" s="27">
        <f t="shared" si="4"/>
        <v>0</v>
      </c>
    </row>
    <row r="52" spans="1:13" x14ac:dyDescent="0.25">
      <c r="A52" s="42" t="s">
        <v>35</v>
      </c>
      <c r="B52" s="42" t="s">
        <v>249</v>
      </c>
      <c r="C52" s="43" t="s">
        <v>142</v>
      </c>
      <c r="D52" s="37" t="str">
        <f t="shared" si="2"/>
        <v>IMAGE</v>
      </c>
      <c r="E52" s="24">
        <v>1.5</v>
      </c>
      <c r="F52" s="45">
        <v>2.15</v>
      </c>
      <c r="G52" s="46">
        <v>24</v>
      </c>
      <c r="H52" s="43">
        <v>36</v>
      </c>
      <c r="I52" s="47" t="s">
        <v>905</v>
      </c>
      <c r="J52" s="22" t="s">
        <v>355</v>
      </c>
      <c r="K52" s="25"/>
      <c r="L52" s="26">
        <f t="shared" si="3"/>
        <v>1.5</v>
      </c>
      <c r="M52" s="27">
        <f t="shared" si="4"/>
        <v>0</v>
      </c>
    </row>
    <row r="53" spans="1:13" x14ac:dyDescent="0.25">
      <c r="A53" s="42" t="s">
        <v>47</v>
      </c>
      <c r="B53" s="42" t="s">
        <v>261</v>
      </c>
      <c r="C53" s="43" t="s">
        <v>154</v>
      </c>
      <c r="D53" s="37" t="str">
        <f t="shared" si="2"/>
        <v>IMAGE</v>
      </c>
      <c r="E53" s="24">
        <v>2.5</v>
      </c>
      <c r="F53" s="45">
        <v>3.25</v>
      </c>
      <c r="G53" s="46">
        <v>36</v>
      </c>
      <c r="H53" s="43">
        <v>36</v>
      </c>
      <c r="I53" s="47" t="s">
        <v>905</v>
      </c>
      <c r="J53" s="22" t="s">
        <v>367</v>
      </c>
      <c r="K53" s="25"/>
      <c r="L53" s="26">
        <f t="shared" si="3"/>
        <v>2.5</v>
      </c>
      <c r="M53" s="27">
        <f t="shared" si="4"/>
        <v>0</v>
      </c>
    </row>
    <row r="54" spans="1:13" x14ac:dyDescent="0.25">
      <c r="A54" s="42" t="s">
        <v>130</v>
      </c>
      <c r="B54" s="42" t="s">
        <v>343</v>
      </c>
      <c r="C54" s="43" t="s">
        <v>237</v>
      </c>
      <c r="D54" s="37" t="str">
        <f t="shared" si="2"/>
        <v>IMAGE</v>
      </c>
      <c r="E54" s="24">
        <v>11</v>
      </c>
      <c r="F54" s="45">
        <v>16.28</v>
      </c>
      <c r="G54" s="46">
        <v>1</v>
      </c>
      <c r="H54" s="43">
        <v>12</v>
      </c>
      <c r="I54" s="47" t="s">
        <v>909</v>
      </c>
      <c r="J54" s="22" t="s">
        <v>450</v>
      </c>
      <c r="K54" s="25"/>
      <c r="L54" s="26">
        <f t="shared" si="3"/>
        <v>11</v>
      </c>
      <c r="M54" s="27">
        <f t="shared" si="4"/>
        <v>0</v>
      </c>
    </row>
    <row r="55" spans="1:13" x14ac:dyDescent="0.25">
      <c r="A55" s="42" t="s">
        <v>127</v>
      </c>
      <c r="B55" s="42" t="s">
        <v>340</v>
      </c>
      <c r="C55" s="43" t="s">
        <v>234</v>
      </c>
      <c r="D55" s="37" t="str">
        <f t="shared" si="2"/>
        <v>IMAGE</v>
      </c>
      <c r="E55" s="24">
        <v>11</v>
      </c>
      <c r="F55" s="45">
        <v>16.28</v>
      </c>
      <c r="G55" s="46">
        <v>1</v>
      </c>
      <c r="H55" s="43">
        <v>12</v>
      </c>
      <c r="I55" s="47" t="s">
        <v>909</v>
      </c>
      <c r="J55" s="22" t="s">
        <v>447</v>
      </c>
      <c r="K55" s="25"/>
      <c r="L55" s="26">
        <f t="shared" si="3"/>
        <v>11</v>
      </c>
      <c r="M55" s="27">
        <f t="shared" si="4"/>
        <v>0</v>
      </c>
    </row>
    <row r="56" spans="1:13" x14ac:dyDescent="0.25">
      <c r="A56" s="42" t="s">
        <v>123</v>
      </c>
      <c r="B56" s="42" t="s">
        <v>336</v>
      </c>
      <c r="C56" s="43" t="s">
        <v>230</v>
      </c>
      <c r="D56" s="37" t="str">
        <f t="shared" si="2"/>
        <v>IMAGE</v>
      </c>
      <c r="E56" s="24">
        <v>11</v>
      </c>
      <c r="F56" s="45">
        <v>16.28</v>
      </c>
      <c r="G56" s="46">
        <v>1</v>
      </c>
      <c r="H56" s="43">
        <v>12</v>
      </c>
      <c r="I56" s="47" t="s">
        <v>909</v>
      </c>
      <c r="J56" s="22" t="s">
        <v>443</v>
      </c>
      <c r="K56" s="25"/>
      <c r="L56" s="26">
        <f t="shared" si="3"/>
        <v>11</v>
      </c>
      <c r="M56" s="27">
        <f t="shared" si="4"/>
        <v>0</v>
      </c>
    </row>
    <row r="57" spans="1:13" x14ac:dyDescent="0.25">
      <c r="A57" s="42" t="s">
        <v>45</v>
      </c>
      <c r="B57" s="42" t="s">
        <v>259</v>
      </c>
      <c r="C57" s="43" t="s">
        <v>152</v>
      </c>
      <c r="D57" s="37" t="str">
        <f t="shared" si="2"/>
        <v>IMAGE</v>
      </c>
      <c r="E57" s="24">
        <v>2.5</v>
      </c>
      <c r="F57" s="45">
        <v>3.25</v>
      </c>
      <c r="G57" s="46">
        <v>15</v>
      </c>
      <c r="H57" s="43">
        <v>120</v>
      </c>
      <c r="I57" s="47" t="s">
        <v>905</v>
      </c>
      <c r="J57" s="22" t="s">
        <v>365</v>
      </c>
      <c r="K57" s="25"/>
      <c r="L57" s="26">
        <f t="shared" si="3"/>
        <v>2.5</v>
      </c>
      <c r="M57" s="27">
        <f t="shared" si="4"/>
        <v>0</v>
      </c>
    </row>
    <row r="58" spans="1:13" x14ac:dyDescent="0.25">
      <c r="A58" s="42" t="s">
        <v>75</v>
      </c>
      <c r="B58" s="42" t="s">
        <v>289</v>
      </c>
      <c r="C58" s="43" t="s">
        <v>182</v>
      </c>
      <c r="D58" s="37" t="str">
        <f t="shared" si="2"/>
        <v>IMAGE</v>
      </c>
      <c r="E58" s="24">
        <v>3.95</v>
      </c>
      <c r="F58" s="45">
        <v>5.75</v>
      </c>
      <c r="G58" s="46">
        <v>1</v>
      </c>
      <c r="H58" s="43">
        <v>12</v>
      </c>
      <c r="I58" s="47" t="s">
        <v>906</v>
      </c>
      <c r="J58" s="22" t="s">
        <v>395</v>
      </c>
      <c r="K58" s="25"/>
      <c r="L58" s="26">
        <f t="shared" si="3"/>
        <v>3.95</v>
      </c>
      <c r="M58" s="27">
        <f t="shared" si="4"/>
        <v>0</v>
      </c>
    </row>
    <row r="59" spans="1:13" x14ac:dyDescent="0.25">
      <c r="A59" s="42" t="s">
        <v>91</v>
      </c>
      <c r="B59" s="42" t="s">
        <v>305</v>
      </c>
      <c r="C59" s="43" t="s">
        <v>198</v>
      </c>
      <c r="D59" s="37" t="str">
        <f t="shared" si="2"/>
        <v>IMAGE</v>
      </c>
      <c r="E59" s="24">
        <v>8</v>
      </c>
      <c r="F59" s="45">
        <v>12.95</v>
      </c>
      <c r="G59" s="46">
        <v>1</v>
      </c>
      <c r="H59" s="43">
        <v>12</v>
      </c>
      <c r="I59" s="47" t="s">
        <v>906</v>
      </c>
      <c r="J59" s="22" t="s">
        <v>411</v>
      </c>
      <c r="K59" s="25"/>
      <c r="L59" s="26">
        <f t="shared" si="3"/>
        <v>8</v>
      </c>
      <c r="M59" s="27">
        <f t="shared" si="4"/>
        <v>0</v>
      </c>
    </row>
    <row r="60" spans="1:13" x14ac:dyDescent="0.25">
      <c r="A60" s="42" t="s">
        <v>108</v>
      </c>
      <c r="B60" s="42" t="s">
        <v>321</v>
      </c>
      <c r="C60" s="43" t="s">
        <v>215</v>
      </c>
      <c r="D60" s="37" t="str">
        <f t="shared" si="2"/>
        <v>IMAGE</v>
      </c>
      <c r="E60" s="24">
        <v>8</v>
      </c>
      <c r="F60" s="45">
        <v>12.95</v>
      </c>
      <c r="G60" s="46">
        <v>1</v>
      </c>
      <c r="H60" s="43">
        <v>12</v>
      </c>
      <c r="I60" s="47" t="s">
        <v>908</v>
      </c>
      <c r="J60" s="22" t="s">
        <v>428</v>
      </c>
      <c r="K60" s="25"/>
      <c r="L60" s="26">
        <f t="shared" si="3"/>
        <v>8</v>
      </c>
      <c r="M60" s="27">
        <f t="shared" si="4"/>
        <v>0</v>
      </c>
    </row>
    <row r="61" spans="1:13" x14ac:dyDescent="0.25">
      <c r="A61" s="42" t="s">
        <v>115</v>
      </c>
      <c r="B61" s="42" t="s">
        <v>328</v>
      </c>
      <c r="C61" s="43" t="s">
        <v>222</v>
      </c>
      <c r="D61" s="37" t="str">
        <f t="shared" si="2"/>
        <v>IMAGE</v>
      </c>
      <c r="E61" s="24">
        <v>8</v>
      </c>
      <c r="F61" s="45">
        <v>12.95</v>
      </c>
      <c r="G61" s="46">
        <v>1</v>
      </c>
      <c r="H61" s="43">
        <v>12</v>
      </c>
      <c r="I61" s="47" t="s">
        <v>908</v>
      </c>
      <c r="J61" s="22" t="s">
        <v>435</v>
      </c>
      <c r="K61" s="25"/>
      <c r="L61" s="26">
        <f t="shared" si="3"/>
        <v>8</v>
      </c>
      <c r="M61" s="27">
        <f t="shared" si="4"/>
        <v>0</v>
      </c>
    </row>
    <row r="62" spans="1:13" x14ac:dyDescent="0.25">
      <c r="A62" s="42" t="s">
        <v>124</v>
      </c>
      <c r="B62" s="42" t="s">
        <v>337</v>
      </c>
      <c r="C62" s="43" t="s">
        <v>231</v>
      </c>
      <c r="D62" s="37" t="str">
        <f t="shared" si="2"/>
        <v>IMAGE</v>
      </c>
      <c r="E62" s="24">
        <v>6</v>
      </c>
      <c r="F62" s="45">
        <v>8.5</v>
      </c>
      <c r="G62" s="46">
        <v>2</v>
      </c>
      <c r="H62" s="43">
        <v>12</v>
      </c>
      <c r="I62" s="47" t="s">
        <v>907</v>
      </c>
      <c r="J62" s="22" t="s">
        <v>444</v>
      </c>
      <c r="K62" s="25"/>
      <c r="L62" s="26">
        <f t="shared" si="3"/>
        <v>6</v>
      </c>
      <c r="M62" s="27">
        <f t="shared" si="4"/>
        <v>0</v>
      </c>
    </row>
    <row r="63" spans="1:13" x14ac:dyDescent="0.25">
      <c r="A63" s="42" t="s">
        <v>113</v>
      </c>
      <c r="B63" s="42" t="s">
        <v>326</v>
      </c>
      <c r="C63" s="43" t="s">
        <v>220</v>
      </c>
      <c r="D63" s="37" t="str">
        <f t="shared" si="2"/>
        <v>IMAGE</v>
      </c>
      <c r="E63" s="24">
        <v>5.9</v>
      </c>
      <c r="F63" s="45">
        <v>8.9499999999999993</v>
      </c>
      <c r="G63" s="46">
        <v>1</v>
      </c>
      <c r="H63" s="43">
        <v>12</v>
      </c>
      <c r="I63" s="47" t="s">
        <v>908</v>
      </c>
      <c r="J63" s="22" t="s">
        <v>433</v>
      </c>
      <c r="K63" s="25"/>
      <c r="L63" s="26">
        <f t="shared" si="3"/>
        <v>5.9</v>
      </c>
      <c r="M63" s="27">
        <f t="shared" si="4"/>
        <v>0</v>
      </c>
    </row>
    <row r="64" spans="1:13" x14ac:dyDescent="0.25">
      <c r="A64" s="42" t="s">
        <v>84</v>
      </c>
      <c r="B64" s="42" t="s">
        <v>298</v>
      </c>
      <c r="C64" s="43" t="s">
        <v>191</v>
      </c>
      <c r="D64" s="37" t="str">
        <f t="shared" si="2"/>
        <v>IMAGE</v>
      </c>
      <c r="E64" s="24">
        <v>5.9</v>
      </c>
      <c r="F64" s="45">
        <v>8.9499999999999993</v>
      </c>
      <c r="G64" s="46">
        <v>1</v>
      </c>
      <c r="H64" s="43">
        <v>12</v>
      </c>
      <c r="I64" s="47" t="s">
        <v>906</v>
      </c>
      <c r="J64" s="22" t="s">
        <v>404</v>
      </c>
      <c r="K64" s="25"/>
      <c r="L64" s="26">
        <f t="shared" si="3"/>
        <v>5.9</v>
      </c>
      <c r="M64" s="27">
        <f t="shared" si="4"/>
        <v>0</v>
      </c>
    </row>
    <row r="65" spans="1:13" x14ac:dyDescent="0.25">
      <c r="A65" s="42" t="s">
        <v>107</v>
      </c>
      <c r="B65" s="42" t="s">
        <v>320</v>
      </c>
      <c r="C65" s="43" t="s">
        <v>214</v>
      </c>
      <c r="D65" s="37" t="str">
        <f t="shared" si="2"/>
        <v>IMAGE</v>
      </c>
      <c r="E65" s="24">
        <v>5.9</v>
      </c>
      <c r="F65" s="45">
        <v>8.9499999999999993</v>
      </c>
      <c r="G65" s="46">
        <v>1</v>
      </c>
      <c r="H65" s="43">
        <v>12</v>
      </c>
      <c r="I65" s="47" t="s">
        <v>908</v>
      </c>
      <c r="J65" s="22" t="s">
        <v>427</v>
      </c>
      <c r="K65" s="25"/>
      <c r="L65" s="26">
        <f t="shared" si="3"/>
        <v>5.9</v>
      </c>
      <c r="M65" s="27">
        <f t="shared" si="4"/>
        <v>0</v>
      </c>
    </row>
    <row r="66" spans="1:13" x14ac:dyDescent="0.25">
      <c r="A66" s="42" t="s">
        <v>99</v>
      </c>
      <c r="B66" s="42" t="s">
        <v>313</v>
      </c>
      <c r="C66" s="43" t="s">
        <v>206</v>
      </c>
      <c r="D66" s="37" t="str">
        <f t="shared" si="2"/>
        <v>IMAGE</v>
      </c>
      <c r="E66" s="24">
        <v>5.9</v>
      </c>
      <c r="F66" s="45">
        <v>8.9499999999999993</v>
      </c>
      <c r="G66" s="46">
        <v>1</v>
      </c>
      <c r="H66" s="43">
        <v>12</v>
      </c>
      <c r="I66" s="47" t="s">
        <v>908</v>
      </c>
      <c r="J66" s="22" t="s">
        <v>419</v>
      </c>
      <c r="K66" s="25"/>
      <c r="L66" s="26">
        <f t="shared" si="3"/>
        <v>5.9</v>
      </c>
      <c r="M66" s="27">
        <f t="shared" si="4"/>
        <v>0</v>
      </c>
    </row>
    <row r="67" spans="1:13" x14ac:dyDescent="0.25">
      <c r="A67" s="42" t="s">
        <v>81</v>
      </c>
      <c r="B67" s="42" t="s">
        <v>295</v>
      </c>
      <c r="C67" s="43" t="s">
        <v>188</v>
      </c>
      <c r="D67" s="37" t="str">
        <f t="shared" si="2"/>
        <v>IMAGE</v>
      </c>
      <c r="E67" s="24">
        <v>7.5</v>
      </c>
      <c r="F67" s="45">
        <v>9.9499999999999993</v>
      </c>
      <c r="G67" s="46">
        <v>1</v>
      </c>
      <c r="H67" s="43">
        <v>12</v>
      </c>
      <c r="I67" s="47" t="s">
        <v>906</v>
      </c>
      <c r="J67" s="22" t="s">
        <v>401</v>
      </c>
      <c r="K67" s="25"/>
      <c r="L67" s="26">
        <f t="shared" si="3"/>
        <v>7.5</v>
      </c>
      <c r="M67" s="27">
        <f t="shared" si="4"/>
        <v>0</v>
      </c>
    </row>
    <row r="68" spans="1:13" x14ac:dyDescent="0.25">
      <c r="A68" s="42" t="s">
        <v>48</v>
      </c>
      <c r="B68" s="42" t="s">
        <v>262</v>
      </c>
      <c r="C68" s="43" t="s">
        <v>155</v>
      </c>
      <c r="D68" s="37" t="str">
        <f t="shared" si="2"/>
        <v>IMAGE</v>
      </c>
      <c r="E68" s="24">
        <v>5.5</v>
      </c>
      <c r="F68" s="45">
        <v>6.95</v>
      </c>
      <c r="G68" s="46">
        <v>1</v>
      </c>
      <c r="H68" s="43">
        <v>8</v>
      </c>
      <c r="I68" s="47" t="s">
        <v>905</v>
      </c>
      <c r="J68" s="22" t="s">
        <v>368</v>
      </c>
      <c r="K68" s="25"/>
      <c r="L68" s="26">
        <f t="shared" si="3"/>
        <v>5.5</v>
      </c>
      <c r="M68" s="27">
        <f t="shared" si="4"/>
        <v>0</v>
      </c>
    </row>
    <row r="69" spans="1:13" x14ac:dyDescent="0.25">
      <c r="A69" s="42" t="s">
        <v>87</v>
      </c>
      <c r="B69" s="42" t="s">
        <v>301</v>
      </c>
      <c r="C69" s="43" t="s">
        <v>194</v>
      </c>
      <c r="D69" s="37" t="str">
        <f t="shared" si="2"/>
        <v>IMAGE</v>
      </c>
      <c r="E69" s="24">
        <v>10</v>
      </c>
      <c r="F69" s="45">
        <v>12.95</v>
      </c>
      <c r="G69" s="46">
        <v>1</v>
      </c>
      <c r="H69" s="43">
        <v>12</v>
      </c>
      <c r="I69" s="47" t="s">
        <v>906</v>
      </c>
      <c r="J69" s="22" t="s">
        <v>407</v>
      </c>
      <c r="K69" s="25"/>
      <c r="L69" s="26">
        <f t="shared" si="3"/>
        <v>10</v>
      </c>
      <c r="M69" s="27">
        <f t="shared" si="4"/>
        <v>0</v>
      </c>
    </row>
    <row r="70" spans="1:13" x14ac:dyDescent="0.25">
      <c r="A70" s="42" t="s">
        <v>50</v>
      </c>
      <c r="B70" s="42" t="s">
        <v>264</v>
      </c>
      <c r="C70" s="43" t="s">
        <v>157</v>
      </c>
      <c r="D70" s="37" t="str">
        <f t="shared" si="2"/>
        <v>IMAGE</v>
      </c>
      <c r="E70" s="24">
        <v>4</v>
      </c>
      <c r="F70" s="45">
        <v>7.95</v>
      </c>
      <c r="G70" s="46">
        <v>1</v>
      </c>
      <c r="H70" s="43">
        <v>12</v>
      </c>
      <c r="I70" s="47" t="s">
        <v>905</v>
      </c>
      <c r="J70" s="22" t="s">
        <v>370</v>
      </c>
      <c r="K70" s="25"/>
      <c r="L70" s="26">
        <f t="shared" si="3"/>
        <v>4</v>
      </c>
      <c r="M70" s="27">
        <f t="shared" si="4"/>
        <v>0</v>
      </c>
    </row>
    <row r="71" spans="1:13" x14ac:dyDescent="0.25">
      <c r="A71" s="42" t="s">
        <v>33</v>
      </c>
      <c r="B71" s="42" t="s">
        <v>247</v>
      </c>
      <c r="C71" s="43" t="s">
        <v>140</v>
      </c>
      <c r="D71" s="37" t="str">
        <f t="shared" si="2"/>
        <v>IMAGE</v>
      </c>
      <c r="E71" s="24">
        <v>4</v>
      </c>
      <c r="F71" s="45">
        <v>7.95</v>
      </c>
      <c r="G71" s="46">
        <v>1</v>
      </c>
      <c r="H71" s="43">
        <v>12</v>
      </c>
      <c r="I71" s="47" t="s">
        <v>905</v>
      </c>
      <c r="J71" s="22" t="s">
        <v>353</v>
      </c>
      <c r="K71" s="25"/>
      <c r="L71" s="26">
        <f t="shared" si="3"/>
        <v>4</v>
      </c>
      <c r="M71" s="27">
        <f t="shared" si="4"/>
        <v>0</v>
      </c>
    </row>
    <row r="72" spans="1:13" x14ac:dyDescent="0.25">
      <c r="A72" s="42" t="s">
        <v>71</v>
      </c>
      <c r="B72" s="42" t="s">
        <v>285</v>
      </c>
      <c r="C72" s="43" t="s">
        <v>178</v>
      </c>
      <c r="D72" s="37" t="str">
        <f t="shared" si="2"/>
        <v>IMAGE</v>
      </c>
      <c r="E72" s="24">
        <v>7.5</v>
      </c>
      <c r="F72" s="45">
        <v>10</v>
      </c>
      <c r="G72" s="46">
        <v>1</v>
      </c>
      <c r="H72" s="43">
        <v>12</v>
      </c>
      <c r="I72" s="47" t="s">
        <v>907</v>
      </c>
      <c r="J72" s="22" t="s">
        <v>391</v>
      </c>
      <c r="K72" s="25"/>
      <c r="L72" s="26">
        <f t="shared" si="3"/>
        <v>7.5</v>
      </c>
      <c r="M72" s="27">
        <f t="shared" si="4"/>
        <v>0</v>
      </c>
    </row>
    <row r="73" spans="1:13" x14ac:dyDescent="0.25">
      <c r="A73" s="42" t="s">
        <v>80</v>
      </c>
      <c r="B73" s="42" t="s">
        <v>294</v>
      </c>
      <c r="C73" s="43" t="s">
        <v>187</v>
      </c>
      <c r="D73" s="37" t="str">
        <f t="shared" si="2"/>
        <v>IMAGE</v>
      </c>
      <c r="E73" s="24">
        <v>8</v>
      </c>
      <c r="F73" s="45">
        <v>11</v>
      </c>
      <c r="G73" s="46">
        <v>1</v>
      </c>
      <c r="H73" s="43">
        <v>12</v>
      </c>
      <c r="I73" s="47" t="s">
        <v>907</v>
      </c>
      <c r="J73" s="22" t="s">
        <v>400</v>
      </c>
      <c r="K73" s="25"/>
      <c r="L73" s="26">
        <f t="shared" si="3"/>
        <v>8</v>
      </c>
      <c r="M73" s="27">
        <f t="shared" si="4"/>
        <v>0</v>
      </c>
    </row>
    <row r="74" spans="1:13" x14ac:dyDescent="0.25">
      <c r="A74" s="42" t="s">
        <v>56</v>
      </c>
      <c r="B74" s="42" t="s">
        <v>270</v>
      </c>
      <c r="C74" s="43" t="s">
        <v>163</v>
      </c>
      <c r="D74" s="37" t="str">
        <f t="shared" si="2"/>
        <v>IMAGE</v>
      </c>
      <c r="E74" s="24">
        <v>7.5</v>
      </c>
      <c r="F74" s="45">
        <v>10</v>
      </c>
      <c r="G74" s="46">
        <v>1</v>
      </c>
      <c r="H74" s="43">
        <v>12</v>
      </c>
      <c r="I74" s="47" t="s">
        <v>905</v>
      </c>
      <c r="J74" s="22" t="s">
        <v>376</v>
      </c>
      <c r="K74" s="25"/>
      <c r="L74" s="26">
        <f t="shared" si="3"/>
        <v>7.5</v>
      </c>
      <c r="M74" s="27">
        <f t="shared" si="4"/>
        <v>0</v>
      </c>
    </row>
    <row r="75" spans="1:13" x14ac:dyDescent="0.25">
      <c r="A75" s="42" t="s">
        <v>59</v>
      </c>
      <c r="B75" s="42" t="s">
        <v>273</v>
      </c>
      <c r="C75" s="43" t="s">
        <v>166</v>
      </c>
      <c r="D75" s="37" t="str">
        <f t="shared" si="2"/>
        <v>IMAGE</v>
      </c>
      <c r="E75" s="24">
        <v>7.5</v>
      </c>
      <c r="F75" s="45">
        <v>8.5</v>
      </c>
      <c r="G75" s="46">
        <v>1</v>
      </c>
      <c r="H75" s="43">
        <v>12</v>
      </c>
      <c r="I75" s="47" t="s">
        <v>907</v>
      </c>
      <c r="J75" s="22" t="s">
        <v>379</v>
      </c>
      <c r="K75" s="25"/>
      <c r="L75" s="26">
        <f t="shared" si="3"/>
        <v>7.5</v>
      </c>
      <c r="M75" s="27">
        <f t="shared" si="4"/>
        <v>0</v>
      </c>
    </row>
    <row r="76" spans="1:13" x14ac:dyDescent="0.25">
      <c r="A76" s="42" t="s">
        <v>76</v>
      </c>
      <c r="B76" s="42" t="s">
        <v>290</v>
      </c>
      <c r="C76" s="43" t="s">
        <v>183</v>
      </c>
      <c r="D76" s="37" t="str">
        <f t="shared" si="2"/>
        <v>IMAGE</v>
      </c>
      <c r="E76" s="24">
        <v>7.5</v>
      </c>
      <c r="F76" s="45">
        <v>10</v>
      </c>
      <c r="G76" s="46">
        <v>1</v>
      </c>
      <c r="H76" s="43">
        <v>12</v>
      </c>
      <c r="I76" s="47" t="s">
        <v>906</v>
      </c>
      <c r="J76" s="22" t="s">
        <v>396</v>
      </c>
      <c r="K76" s="25"/>
      <c r="L76" s="26">
        <f t="shared" ref="L76:L107" si="5">ROUND(IF(I$6=0,E76,E76*(1-I$6)),2)</f>
        <v>7.5</v>
      </c>
      <c r="M76" s="27">
        <f t="shared" ref="M76:M107" si="6">K76*L76</f>
        <v>0</v>
      </c>
    </row>
    <row r="77" spans="1:13" x14ac:dyDescent="0.25">
      <c r="A77" s="42" t="s">
        <v>89</v>
      </c>
      <c r="B77" s="42" t="s">
        <v>303</v>
      </c>
      <c r="C77" s="43" t="s">
        <v>196</v>
      </c>
      <c r="D77" s="37" t="str">
        <f t="shared" ref="D77:D118" si="7">HYPERLINK(J77,"IMAGE")</f>
        <v>IMAGE</v>
      </c>
      <c r="E77" s="24">
        <v>3.25</v>
      </c>
      <c r="F77" s="45">
        <v>4.95</v>
      </c>
      <c r="G77" s="46">
        <v>1</v>
      </c>
      <c r="H77" s="43">
        <v>24</v>
      </c>
      <c r="I77" s="47" t="s">
        <v>906</v>
      </c>
      <c r="J77" s="22" t="s">
        <v>409</v>
      </c>
      <c r="K77" s="25"/>
      <c r="L77" s="26">
        <f t="shared" si="5"/>
        <v>3.25</v>
      </c>
      <c r="M77" s="27">
        <f t="shared" si="6"/>
        <v>0</v>
      </c>
    </row>
    <row r="78" spans="1:13" x14ac:dyDescent="0.25">
      <c r="A78" s="42" t="s">
        <v>103</v>
      </c>
      <c r="B78" s="42" t="s">
        <v>317</v>
      </c>
      <c r="C78" s="43" t="s">
        <v>210</v>
      </c>
      <c r="D78" s="37" t="str">
        <f t="shared" si="7"/>
        <v>IMAGE</v>
      </c>
      <c r="E78" s="24">
        <v>3.25</v>
      </c>
      <c r="F78" s="45">
        <v>4.95</v>
      </c>
      <c r="G78" s="46">
        <v>1</v>
      </c>
      <c r="H78" s="43">
        <v>24</v>
      </c>
      <c r="I78" s="47" t="s">
        <v>906</v>
      </c>
      <c r="J78" s="22" t="s">
        <v>423</v>
      </c>
      <c r="K78" s="25"/>
      <c r="L78" s="26">
        <f t="shared" si="5"/>
        <v>3.25</v>
      </c>
      <c r="M78" s="27">
        <f t="shared" si="6"/>
        <v>0</v>
      </c>
    </row>
    <row r="79" spans="1:13" x14ac:dyDescent="0.25">
      <c r="A79" s="42" t="s">
        <v>53</v>
      </c>
      <c r="B79" s="42" t="s">
        <v>267</v>
      </c>
      <c r="C79" s="43" t="s">
        <v>160</v>
      </c>
      <c r="D79" s="37" t="str">
        <f t="shared" si="7"/>
        <v>IMAGE</v>
      </c>
      <c r="E79" s="24">
        <v>5.5</v>
      </c>
      <c r="F79" s="45">
        <v>12.95</v>
      </c>
      <c r="G79" s="46">
        <v>1</v>
      </c>
      <c r="H79" s="43">
        <v>24</v>
      </c>
      <c r="I79" s="47" t="s">
        <v>907</v>
      </c>
      <c r="J79" s="22" t="s">
        <v>373</v>
      </c>
      <c r="K79" s="25"/>
      <c r="L79" s="26">
        <f t="shared" si="5"/>
        <v>5.5</v>
      </c>
      <c r="M79" s="27">
        <f t="shared" si="6"/>
        <v>0</v>
      </c>
    </row>
    <row r="80" spans="1:13" x14ac:dyDescent="0.25">
      <c r="A80" s="42" t="s">
        <v>55</v>
      </c>
      <c r="B80" s="42" t="s">
        <v>269</v>
      </c>
      <c r="C80" s="43" t="s">
        <v>162</v>
      </c>
      <c r="D80" s="37" t="str">
        <f t="shared" si="7"/>
        <v>IMAGE</v>
      </c>
      <c r="E80" s="24">
        <v>5.5</v>
      </c>
      <c r="F80" s="45">
        <v>12.95</v>
      </c>
      <c r="G80" s="46">
        <v>1</v>
      </c>
      <c r="H80" s="43">
        <v>24</v>
      </c>
      <c r="I80" s="47" t="s">
        <v>907</v>
      </c>
      <c r="J80" s="22" t="s">
        <v>375</v>
      </c>
      <c r="K80" s="25"/>
      <c r="L80" s="26">
        <f t="shared" si="5"/>
        <v>5.5</v>
      </c>
      <c r="M80" s="27">
        <f t="shared" si="6"/>
        <v>0</v>
      </c>
    </row>
    <row r="81" spans="1:13" x14ac:dyDescent="0.25">
      <c r="A81" s="42" t="s">
        <v>49</v>
      </c>
      <c r="B81" s="42" t="s">
        <v>263</v>
      </c>
      <c r="C81" s="43" t="s">
        <v>156</v>
      </c>
      <c r="D81" s="37" t="str">
        <f t="shared" si="7"/>
        <v>IMAGE</v>
      </c>
      <c r="E81" s="24">
        <v>5.5</v>
      </c>
      <c r="F81" s="45">
        <v>12.95</v>
      </c>
      <c r="G81" s="46">
        <v>1</v>
      </c>
      <c r="H81" s="43">
        <v>24</v>
      </c>
      <c r="I81" s="47" t="s">
        <v>905</v>
      </c>
      <c r="J81" s="22" t="s">
        <v>369</v>
      </c>
      <c r="K81" s="25"/>
      <c r="L81" s="26">
        <f t="shared" si="5"/>
        <v>5.5</v>
      </c>
      <c r="M81" s="27">
        <f t="shared" si="6"/>
        <v>0</v>
      </c>
    </row>
    <row r="82" spans="1:13" x14ac:dyDescent="0.25">
      <c r="A82" s="42" t="s">
        <v>51</v>
      </c>
      <c r="B82" s="42" t="s">
        <v>265</v>
      </c>
      <c r="C82" s="43" t="s">
        <v>158</v>
      </c>
      <c r="D82" s="37" t="str">
        <f t="shared" si="7"/>
        <v>IMAGE</v>
      </c>
      <c r="E82" s="24">
        <v>5.5</v>
      </c>
      <c r="F82" s="45">
        <v>12.95</v>
      </c>
      <c r="G82" s="46">
        <v>1</v>
      </c>
      <c r="H82" s="43">
        <v>24</v>
      </c>
      <c r="I82" s="47" t="s">
        <v>905</v>
      </c>
      <c r="J82" s="22" t="s">
        <v>371</v>
      </c>
      <c r="K82" s="25"/>
      <c r="L82" s="26">
        <f t="shared" si="5"/>
        <v>5.5</v>
      </c>
      <c r="M82" s="27">
        <f t="shared" si="6"/>
        <v>0</v>
      </c>
    </row>
    <row r="83" spans="1:13" x14ac:dyDescent="0.25">
      <c r="A83" s="42" t="s">
        <v>112</v>
      </c>
      <c r="B83" s="42" t="s">
        <v>325</v>
      </c>
      <c r="C83" s="43" t="s">
        <v>219</v>
      </c>
      <c r="D83" s="37" t="str">
        <f t="shared" si="7"/>
        <v>IMAGE</v>
      </c>
      <c r="E83" s="24">
        <v>10.5</v>
      </c>
      <c r="F83" s="45">
        <v>15</v>
      </c>
      <c r="G83" s="46">
        <v>1</v>
      </c>
      <c r="H83" s="43">
        <v>5</v>
      </c>
      <c r="I83" s="47" t="s">
        <v>908</v>
      </c>
      <c r="J83" s="22" t="s">
        <v>432</v>
      </c>
      <c r="K83" s="25"/>
      <c r="L83" s="26">
        <f t="shared" si="5"/>
        <v>10.5</v>
      </c>
      <c r="M83" s="27">
        <f t="shared" si="6"/>
        <v>0</v>
      </c>
    </row>
    <row r="84" spans="1:13" x14ac:dyDescent="0.25">
      <c r="A84" s="42" t="s">
        <v>116</v>
      </c>
      <c r="B84" s="42" t="s">
        <v>329</v>
      </c>
      <c r="C84" s="43" t="s">
        <v>223</v>
      </c>
      <c r="D84" s="37" t="str">
        <f t="shared" si="7"/>
        <v>IMAGE</v>
      </c>
      <c r="E84" s="24">
        <v>10.5</v>
      </c>
      <c r="F84" s="45">
        <v>15</v>
      </c>
      <c r="G84" s="46">
        <v>1</v>
      </c>
      <c r="H84" s="43">
        <v>5</v>
      </c>
      <c r="I84" s="47" t="s">
        <v>908</v>
      </c>
      <c r="J84" s="22" t="s">
        <v>436</v>
      </c>
      <c r="K84" s="25"/>
      <c r="L84" s="26">
        <f t="shared" si="5"/>
        <v>10.5</v>
      </c>
      <c r="M84" s="27">
        <f t="shared" si="6"/>
        <v>0</v>
      </c>
    </row>
    <row r="85" spans="1:13" x14ac:dyDescent="0.25">
      <c r="A85" s="42" t="s">
        <v>95</v>
      </c>
      <c r="B85" s="42" t="s">
        <v>309</v>
      </c>
      <c r="C85" s="43" t="s">
        <v>202</v>
      </c>
      <c r="D85" s="37" t="str">
        <f t="shared" si="7"/>
        <v>IMAGE</v>
      </c>
      <c r="E85" s="24">
        <v>13.5</v>
      </c>
      <c r="F85" s="45">
        <v>17.5</v>
      </c>
      <c r="G85" s="46">
        <v>1</v>
      </c>
      <c r="H85" s="43">
        <v>10</v>
      </c>
      <c r="I85" s="47" t="s">
        <v>908</v>
      </c>
      <c r="J85" s="22" t="s">
        <v>415</v>
      </c>
      <c r="K85" s="25"/>
      <c r="L85" s="26">
        <f t="shared" si="5"/>
        <v>13.5</v>
      </c>
      <c r="M85" s="27">
        <f t="shared" si="6"/>
        <v>0</v>
      </c>
    </row>
    <row r="86" spans="1:13" x14ac:dyDescent="0.25">
      <c r="A86" s="42" t="s">
        <v>132</v>
      </c>
      <c r="B86" s="42" t="s">
        <v>345</v>
      </c>
      <c r="C86" s="43" t="s">
        <v>239</v>
      </c>
      <c r="D86" s="37" t="str">
        <f t="shared" si="7"/>
        <v>IMAGE</v>
      </c>
      <c r="E86" s="24">
        <v>13.5</v>
      </c>
      <c r="F86" s="45">
        <v>17.5</v>
      </c>
      <c r="G86" s="46">
        <v>1</v>
      </c>
      <c r="H86" s="43">
        <v>10</v>
      </c>
      <c r="I86" s="47" t="s">
        <v>909</v>
      </c>
      <c r="J86" s="22" t="s">
        <v>452</v>
      </c>
      <c r="K86" s="25"/>
      <c r="L86" s="26">
        <f t="shared" si="5"/>
        <v>13.5</v>
      </c>
      <c r="M86" s="27">
        <f t="shared" si="6"/>
        <v>0</v>
      </c>
    </row>
    <row r="87" spans="1:13" x14ac:dyDescent="0.25">
      <c r="A87" s="42" t="s">
        <v>96</v>
      </c>
      <c r="B87" s="42" t="s">
        <v>310</v>
      </c>
      <c r="C87" s="43" t="s">
        <v>203</v>
      </c>
      <c r="D87" s="37" t="str">
        <f t="shared" si="7"/>
        <v>IMAGE</v>
      </c>
      <c r="E87" s="24">
        <v>13.5</v>
      </c>
      <c r="F87" s="45">
        <v>17.5</v>
      </c>
      <c r="G87" s="46">
        <v>1</v>
      </c>
      <c r="H87" s="43">
        <v>10</v>
      </c>
      <c r="I87" s="47" t="s">
        <v>908</v>
      </c>
      <c r="J87" s="22" t="s">
        <v>416</v>
      </c>
      <c r="K87" s="25"/>
      <c r="L87" s="26">
        <f t="shared" si="5"/>
        <v>13.5</v>
      </c>
      <c r="M87" s="27">
        <f t="shared" si="6"/>
        <v>0</v>
      </c>
    </row>
    <row r="88" spans="1:13" x14ac:dyDescent="0.25">
      <c r="A88" s="42" t="s">
        <v>38</v>
      </c>
      <c r="B88" s="42" t="s">
        <v>252</v>
      </c>
      <c r="C88" s="43" t="s">
        <v>145</v>
      </c>
      <c r="D88" s="37" t="str">
        <f t="shared" si="7"/>
        <v>IMAGE</v>
      </c>
      <c r="E88" s="24">
        <v>2.5</v>
      </c>
      <c r="F88" s="45">
        <v>4.42</v>
      </c>
      <c r="G88" s="46">
        <v>3</v>
      </c>
      <c r="H88" s="43">
        <v>12</v>
      </c>
      <c r="I88" s="47" t="s">
        <v>905</v>
      </c>
      <c r="J88" s="22" t="s">
        <v>358</v>
      </c>
      <c r="K88" s="25"/>
      <c r="L88" s="26">
        <f t="shared" si="5"/>
        <v>2.5</v>
      </c>
      <c r="M88" s="27">
        <f t="shared" si="6"/>
        <v>0</v>
      </c>
    </row>
    <row r="89" spans="1:13" x14ac:dyDescent="0.25">
      <c r="A89" s="42" t="s">
        <v>117</v>
      </c>
      <c r="B89" s="42" t="s">
        <v>330</v>
      </c>
      <c r="C89" s="43" t="s">
        <v>224</v>
      </c>
      <c r="D89" s="37" t="str">
        <f t="shared" si="7"/>
        <v>IMAGE</v>
      </c>
      <c r="E89" s="24">
        <v>2.5</v>
      </c>
      <c r="F89" s="45">
        <v>4.42</v>
      </c>
      <c r="G89" s="46">
        <v>3</v>
      </c>
      <c r="H89" s="43">
        <v>12</v>
      </c>
      <c r="I89" s="47" t="s">
        <v>907</v>
      </c>
      <c r="J89" s="22" t="s">
        <v>437</v>
      </c>
      <c r="K89" s="25"/>
      <c r="L89" s="26">
        <f t="shared" si="5"/>
        <v>2.5</v>
      </c>
      <c r="M89" s="27">
        <f t="shared" si="6"/>
        <v>0</v>
      </c>
    </row>
    <row r="90" spans="1:13" x14ac:dyDescent="0.25">
      <c r="A90" s="42" t="s">
        <v>110</v>
      </c>
      <c r="B90" s="42" t="s">
        <v>323</v>
      </c>
      <c r="C90" s="43" t="s">
        <v>217</v>
      </c>
      <c r="D90" s="37" t="str">
        <f t="shared" si="7"/>
        <v>IMAGE</v>
      </c>
      <c r="E90" s="24">
        <v>2.5</v>
      </c>
      <c r="F90" s="45">
        <v>4.42</v>
      </c>
      <c r="G90" s="46">
        <v>3</v>
      </c>
      <c r="H90" s="43">
        <v>12</v>
      </c>
      <c r="I90" s="47" t="s">
        <v>906</v>
      </c>
      <c r="J90" s="22" t="s">
        <v>430</v>
      </c>
      <c r="K90" s="25"/>
      <c r="L90" s="26">
        <f t="shared" si="5"/>
        <v>2.5</v>
      </c>
      <c r="M90" s="27">
        <f t="shared" si="6"/>
        <v>0</v>
      </c>
    </row>
    <row r="91" spans="1:13" x14ac:dyDescent="0.25">
      <c r="A91" s="42" t="s">
        <v>114</v>
      </c>
      <c r="B91" s="42" t="s">
        <v>327</v>
      </c>
      <c r="C91" s="43" t="s">
        <v>221</v>
      </c>
      <c r="D91" s="37" t="str">
        <f t="shared" si="7"/>
        <v>IMAGE</v>
      </c>
      <c r="E91" s="24">
        <v>2.5</v>
      </c>
      <c r="F91" s="45">
        <v>4.42</v>
      </c>
      <c r="G91" s="46">
        <v>3</v>
      </c>
      <c r="H91" s="43">
        <v>12</v>
      </c>
      <c r="I91" s="47" t="s">
        <v>908</v>
      </c>
      <c r="J91" s="22" t="s">
        <v>434</v>
      </c>
      <c r="K91" s="25"/>
      <c r="L91" s="26">
        <f t="shared" si="5"/>
        <v>2.5</v>
      </c>
      <c r="M91" s="27">
        <f t="shared" si="6"/>
        <v>0</v>
      </c>
    </row>
    <row r="92" spans="1:13" x14ac:dyDescent="0.25">
      <c r="A92" s="42" t="s">
        <v>78</v>
      </c>
      <c r="B92" s="42" t="s">
        <v>292</v>
      </c>
      <c r="C92" s="43" t="s">
        <v>185</v>
      </c>
      <c r="D92" s="37" t="str">
        <f t="shared" si="7"/>
        <v>IMAGE</v>
      </c>
      <c r="E92" s="24">
        <v>2.5</v>
      </c>
      <c r="F92" s="45">
        <v>4.42</v>
      </c>
      <c r="G92" s="46">
        <v>3</v>
      </c>
      <c r="H92" s="43">
        <v>12</v>
      </c>
      <c r="I92" s="47" t="s">
        <v>906</v>
      </c>
      <c r="J92" s="22" t="s">
        <v>398</v>
      </c>
      <c r="K92" s="25"/>
      <c r="L92" s="26">
        <f t="shared" si="5"/>
        <v>2.5</v>
      </c>
      <c r="M92" s="27">
        <f t="shared" si="6"/>
        <v>0</v>
      </c>
    </row>
    <row r="93" spans="1:13" x14ac:dyDescent="0.25">
      <c r="A93" s="42" t="s">
        <v>34</v>
      </c>
      <c r="B93" s="42" t="s">
        <v>248</v>
      </c>
      <c r="C93" s="43" t="s">
        <v>141</v>
      </c>
      <c r="D93" s="37" t="str">
        <f t="shared" si="7"/>
        <v>IMAGE</v>
      </c>
      <c r="E93" s="24">
        <v>2.5</v>
      </c>
      <c r="F93" s="45">
        <v>4.42</v>
      </c>
      <c r="G93" s="46">
        <v>3</v>
      </c>
      <c r="H93" s="43">
        <v>12</v>
      </c>
      <c r="I93" s="47" t="s">
        <v>905</v>
      </c>
      <c r="J93" s="22" t="s">
        <v>354</v>
      </c>
      <c r="K93" s="25"/>
      <c r="L93" s="26">
        <f t="shared" si="5"/>
        <v>2.5</v>
      </c>
      <c r="M93" s="27">
        <f t="shared" si="6"/>
        <v>0</v>
      </c>
    </row>
    <row r="94" spans="1:13" x14ac:dyDescent="0.25">
      <c r="A94" s="42" t="s">
        <v>63</v>
      </c>
      <c r="B94" s="42" t="s">
        <v>277</v>
      </c>
      <c r="C94" s="43" t="s">
        <v>170</v>
      </c>
      <c r="D94" s="37" t="str">
        <f t="shared" si="7"/>
        <v>IMAGE</v>
      </c>
      <c r="E94" s="24">
        <v>2.5</v>
      </c>
      <c r="F94" s="45">
        <v>4.42</v>
      </c>
      <c r="G94" s="46">
        <v>3</v>
      </c>
      <c r="H94" s="43">
        <v>12</v>
      </c>
      <c r="I94" s="47" t="s">
        <v>906</v>
      </c>
      <c r="J94" s="22" t="s">
        <v>383</v>
      </c>
      <c r="K94" s="25"/>
      <c r="L94" s="26">
        <f t="shared" si="5"/>
        <v>2.5</v>
      </c>
      <c r="M94" s="27">
        <f t="shared" si="6"/>
        <v>0</v>
      </c>
    </row>
    <row r="95" spans="1:13" x14ac:dyDescent="0.25">
      <c r="A95" s="42" t="s">
        <v>41</v>
      </c>
      <c r="B95" s="42" t="s">
        <v>255</v>
      </c>
      <c r="C95" s="43" t="s">
        <v>148</v>
      </c>
      <c r="D95" s="37" t="str">
        <f t="shared" si="7"/>
        <v>IMAGE</v>
      </c>
      <c r="E95" s="24">
        <v>2.5</v>
      </c>
      <c r="F95" s="45">
        <v>4.42</v>
      </c>
      <c r="G95" s="46">
        <v>3</v>
      </c>
      <c r="H95" s="43">
        <v>12</v>
      </c>
      <c r="I95" s="47" t="s">
        <v>905</v>
      </c>
      <c r="J95" s="22" t="s">
        <v>361</v>
      </c>
      <c r="K95" s="25"/>
      <c r="L95" s="26">
        <f t="shared" si="5"/>
        <v>2.5</v>
      </c>
      <c r="M95" s="27">
        <f t="shared" si="6"/>
        <v>0</v>
      </c>
    </row>
    <row r="96" spans="1:13" x14ac:dyDescent="0.25">
      <c r="A96" s="42" t="s">
        <v>88</v>
      </c>
      <c r="B96" s="42" t="s">
        <v>302</v>
      </c>
      <c r="C96" s="43" t="s">
        <v>195</v>
      </c>
      <c r="D96" s="37" t="str">
        <f t="shared" si="7"/>
        <v>IMAGE</v>
      </c>
      <c r="E96" s="24">
        <v>2.5</v>
      </c>
      <c r="F96" s="45">
        <v>4.42</v>
      </c>
      <c r="G96" s="46">
        <v>3</v>
      </c>
      <c r="H96" s="43">
        <v>12</v>
      </c>
      <c r="I96" s="47" t="s">
        <v>906</v>
      </c>
      <c r="J96" s="22" t="s">
        <v>408</v>
      </c>
      <c r="K96" s="25"/>
      <c r="L96" s="26">
        <f t="shared" si="5"/>
        <v>2.5</v>
      </c>
      <c r="M96" s="27">
        <f t="shared" si="6"/>
        <v>0</v>
      </c>
    </row>
    <row r="97" spans="1:13" x14ac:dyDescent="0.25">
      <c r="A97" s="42" t="s">
        <v>46</v>
      </c>
      <c r="B97" s="42" t="s">
        <v>260</v>
      </c>
      <c r="C97" s="43" t="s">
        <v>153</v>
      </c>
      <c r="D97" s="37" t="str">
        <f t="shared" si="7"/>
        <v>IMAGE</v>
      </c>
      <c r="E97" s="24">
        <v>2.5</v>
      </c>
      <c r="F97" s="45">
        <v>4.42</v>
      </c>
      <c r="G97" s="46">
        <v>3</v>
      </c>
      <c r="H97" s="43">
        <v>12</v>
      </c>
      <c r="I97" s="47" t="s">
        <v>905</v>
      </c>
      <c r="J97" s="22" t="s">
        <v>366</v>
      </c>
      <c r="K97" s="25"/>
      <c r="L97" s="26">
        <f t="shared" si="5"/>
        <v>2.5</v>
      </c>
      <c r="M97" s="27">
        <f t="shared" si="6"/>
        <v>0</v>
      </c>
    </row>
    <row r="98" spans="1:13" x14ac:dyDescent="0.25">
      <c r="A98" s="42" t="s">
        <v>86</v>
      </c>
      <c r="B98" s="42" t="s">
        <v>300</v>
      </c>
      <c r="C98" s="43" t="s">
        <v>193</v>
      </c>
      <c r="D98" s="37" t="str">
        <f t="shared" si="7"/>
        <v>IMAGE</v>
      </c>
      <c r="E98" s="24">
        <v>2.5</v>
      </c>
      <c r="F98" s="45">
        <v>4.42</v>
      </c>
      <c r="G98" s="46">
        <v>3</v>
      </c>
      <c r="H98" s="43">
        <v>12</v>
      </c>
      <c r="I98" s="47" t="s">
        <v>906</v>
      </c>
      <c r="J98" s="22" t="s">
        <v>406</v>
      </c>
      <c r="K98" s="25"/>
      <c r="L98" s="26">
        <f t="shared" si="5"/>
        <v>2.5</v>
      </c>
      <c r="M98" s="27">
        <f t="shared" si="6"/>
        <v>0</v>
      </c>
    </row>
    <row r="99" spans="1:13" x14ac:dyDescent="0.25">
      <c r="A99" s="42" t="s">
        <v>72</v>
      </c>
      <c r="B99" s="42" t="s">
        <v>286</v>
      </c>
      <c r="C99" s="44" t="s">
        <v>179</v>
      </c>
      <c r="D99" s="37" t="str">
        <f t="shared" si="7"/>
        <v>IMAGE</v>
      </c>
      <c r="E99" s="24">
        <v>2.5</v>
      </c>
      <c r="F99" s="45">
        <v>4.42</v>
      </c>
      <c r="G99" s="46">
        <v>3</v>
      </c>
      <c r="H99" s="43">
        <v>12</v>
      </c>
      <c r="I99" s="47" t="s">
        <v>906</v>
      </c>
      <c r="J99" s="22" t="s">
        <v>392</v>
      </c>
      <c r="K99" s="25"/>
      <c r="L99" s="26">
        <f t="shared" si="5"/>
        <v>2.5</v>
      </c>
      <c r="M99" s="27">
        <f t="shared" si="6"/>
        <v>0</v>
      </c>
    </row>
    <row r="100" spans="1:13" x14ac:dyDescent="0.25">
      <c r="A100" s="42" t="s">
        <v>37</v>
      </c>
      <c r="B100" s="42" t="s">
        <v>251</v>
      </c>
      <c r="C100" s="43" t="s">
        <v>144</v>
      </c>
      <c r="D100" s="37" t="str">
        <f t="shared" si="7"/>
        <v>IMAGE</v>
      </c>
      <c r="E100" s="24">
        <v>2.5</v>
      </c>
      <c r="F100" s="45">
        <v>4.42</v>
      </c>
      <c r="G100" s="46">
        <v>3</v>
      </c>
      <c r="H100" s="43">
        <v>12</v>
      </c>
      <c r="I100" s="47" t="s">
        <v>905</v>
      </c>
      <c r="J100" s="22" t="s">
        <v>357</v>
      </c>
      <c r="K100" s="25"/>
      <c r="L100" s="26">
        <f t="shared" si="5"/>
        <v>2.5</v>
      </c>
      <c r="M100" s="27">
        <f t="shared" si="6"/>
        <v>0</v>
      </c>
    </row>
    <row r="101" spans="1:13" x14ac:dyDescent="0.25">
      <c r="A101" s="42" t="s">
        <v>61</v>
      </c>
      <c r="B101" s="42" t="s">
        <v>275</v>
      </c>
      <c r="C101" s="43" t="s">
        <v>168</v>
      </c>
      <c r="D101" s="37" t="str">
        <f t="shared" si="7"/>
        <v>IMAGE</v>
      </c>
      <c r="E101" s="24">
        <v>2.5</v>
      </c>
      <c r="F101" s="45">
        <v>4.42</v>
      </c>
      <c r="G101" s="46">
        <v>3</v>
      </c>
      <c r="H101" s="43">
        <v>12</v>
      </c>
      <c r="I101" s="47" t="s">
        <v>907</v>
      </c>
      <c r="J101" s="22" t="s">
        <v>381</v>
      </c>
      <c r="K101" s="25"/>
      <c r="L101" s="26">
        <f t="shared" si="5"/>
        <v>2.5</v>
      </c>
      <c r="M101" s="27">
        <f t="shared" si="6"/>
        <v>0</v>
      </c>
    </row>
    <row r="102" spans="1:13" x14ac:dyDescent="0.25">
      <c r="A102" s="42" t="s">
        <v>58</v>
      </c>
      <c r="B102" s="42" t="s">
        <v>272</v>
      </c>
      <c r="C102" s="43" t="s">
        <v>165</v>
      </c>
      <c r="D102" s="37" t="str">
        <f t="shared" si="7"/>
        <v>IMAGE</v>
      </c>
      <c r="E102" s="24">
        <v>2.5</v>
      </c>
      <c r="F102" s="45">
        <v>4.42</v>
      </c>
      <c r="G102" s="46">
        <v>3</v>
      </c>
      <c r="H102" s="43">
        <v>12</v>
      </c>
      <c r="I102" s="47" t="s">
        <v>907</v>
      </c>
      <c r="J102" s="22" t="s">
        <v>378</v>
      </c>
      <c r="K102" s="25"/>
      <c r="L102" s="26">
        <f t="shared" si="5"/>
        <v>2.5</v>
      </c>
      <c r="M102" s="27">
        <f t="shared" si="6"/>
        <v>0</v>
      </c>
    </row>
    <row r="103" spans="1:13" x14ac:dyDescent="0.25">
      <c r="A103" s="42" t="s">
        <v>82</v>
      </c>
      <c r="B103" s="42" t="s">
        <v>296</v>
      </c>
      <c r="C103" s="43" t="s">
        <v>189</v>
      </c>
      <c r="D103" s="37" t="str">
        <f t="shared" si="7"/>
        <v>IMAGE</v>
      </c>
      <c r="E103" s="24">
        <v>2.5</v>
      </c>
      <c r="F103" s="45">
        <v>4.42</v>
      </c>
      <c r="G103" s="46">
        <v>3</v>
      </c>
      <c r="H103" s="43">
        <v>12</v>
      </c>
      <c r="I103" s="47" t="s">
        <v>906</v>
      </c>
      <c r="J103" s="22" t="s">
        <v>402</v>
      </c>
      <c r="K103" s="25"/>
      <c r="L103" s="26">
        <f t="shared" si="5"/>
        <v>2.5</v>
      </c>
      <c r="M103" s="27">
        <f t="shared" si="6"/>
        <v>0</v>
      </c>
    </row>
    <row r="104" spans="1:13" x14ac:dyDescent="0.25">
      <c r="A104" s="42" t="s">
        <v>85</v>
      </c>
      <c r="B104" s="42" t="s">
        <v>299</v>
      </c>
      <c r="C104" s="43" t="s">
        <v>192</v>
      </c>
      <c r="D104" s="37" t="str">
        <f t="shared" si="7"/>
        <v>IMAGE</v>
      </c>
      <c r="E104" s="24">
        <v>2.5</v>
      </c>
      <c r="F104" s="45">
        <v>4.42</v>
      </c>
      <c r="G104" s="46">
        <v>3</v>
      </c>
      <c r="H104" s="43">
        <v>12</v>
      </c>
      <c r="I104" s="47" t="s">
        <v>906</v>
      </c>
      <c r="J104" s="22" t="s">
        <v>405</v>
      </c>
      <c r="K104" s="25"/>
      <c r="L104" s="26">
        <f t="shared" si="5"/>
        <v>2.5</v>
      </c>
      <c r="M104" s="27">
        <f t="shared" si="6"/>
        <v>0</v>
      </c>
    </row>
    <row r="105" spans="1:13" x14ac:dyDescent="0.25">
      <c r="A105" s="42" t="s">
        <v>40</v>
      </c>
      <c r="B105" s="42" t="s">
        <v>254</v>
      </c>
      <c r="C105" s="43" t="s">
        <v>147</v>
      </c>
      <c r="D105" s="37" t="str">
        <f t="shared" si="7"/>
        <v>IMAGE</v>
      </c>
      <c r="E105" s="24">
        <v>2.5</v>
      </c>
      <c r="F105" s="45">
        <v>4.42</v>
      </c>
      <c r="G105" s="46">
        <v>3</v>
      </c>
      <c r="H105" s="43">
        <v>12</v>
      </c>
      <c r="I105" s="47" t="s">
        <v>905</v>
      </c>
      <c r="J105" s="22" t="s">
        <v>360</v>
      </c>
      <c r="K105" s="25"/>
      <c r="L105" s="26">
        <f t="shared" si="5"/>
        <v>2.5</v>
      </c>
      <c r="M105" s="27">
        <f t="shared" si="6"/>
        <v>0</v>
      </c>
    </row>
    <row r="106" spans="1:13" x14ac:dyDescent="0.25">
      <c r="A106" s="42" t="s">
        <v>101</v>
      </c>
      <c r="B106" s="42" t="s">
        <v>315</v>
      </c>
      <c r="C106" s="43" t="s">
        <v>208</v>
      </c>
      <c r="D106" s="37" t="str">
        <f t="shared" si="7"/>
        <v>IMAGE</v>
      </c>
      <c r="E106" s="24">
        <v>2.5</v>
      </c>
      <c r="F106" s="45">
        <v>4.42</v>
      </c>
      <c r="G106" s="46">
        <v>3</v>
      </c>
      <c r="H106" s="43">
        <v>12</v>
      </c>
      <c r="I106" s="47" t="s">
        <v>906</v>
      </c>
      <c r="J106" s="23" t="s">
        <v>421</v>
      </c>
      <c r="K106" s="25"/>
      <c r="L106" s="26">
        <f t="shared" si="5"/>
        <v>2.5</v>
      </c>
      <c r="M106" s="27">
        <f t="shared" si="6"/>
        <v>0</v>
      </c>
    </row>
    <row r="107" spans="1:13" x14ac:dyDescent="0.25">
      <c r="A107" s="42" t="s">
        <v>74</v>
      </c>
      <c r="B107" s="42" t="s">
        <v>288</v>
      </c>
      <c r="C107" s="43" t="s">
        <v>181</v>
      </c>
      <c r="D107" s="37" t="str">
        <f t="shared" si="7"/>
        <v>IMAGE</v>
      </c>
      <c r="E107" s="24">
        <v>2.5</v>
      </c>
      <c r="F107" s="45">
        <v>4.42</v>
      </c>
      <c r="G107" s="46">
        <v>3</v>
      </c>
      <c r="H107" s="43">
        <v>12</v>
      </c>
      <c r="I107" s="47" t="s">
        <v>906</v>
      </c>
      <c r="J107" s="22" t="s">
        <v>394</v>
      </c>
      <c r="K107" s="25"/>
      <c r="L107" s="26">
        <f t="shared" si="5"/>
        <v>2.5</v>
      </c>
      <c r="M107" s="27">
        <f t="shared" si="6"/>
        <v>0</v>
      </c>
    </row>
    <row r="108" spans="1:13" x14ac:dyDescent="0.25">
      <c r="A108" s="42" t="s">
        <v>93</v>
      </c>
      <c r="B108" s="42" t="s">
        <v>307</v>
      </c>
      <c r="C108" s="43" t="s">
        <v>200</v>
      </c>
      <c r="D108" s="37" t="str">
        <f t="shared" si="7"/>
        <v>IMAGE</v>
      </c>
      <c r="E108" s="24">
        <v>2.5</v>
      </c>
      <c r="F108" s="45">
        <v>4.42</v>
      </c>
      <c r="G108" s="46">
        <v>3</v>
      </c>
      <c r="H108" s="43">
        <v>12</v>
      </c>
      <c r="I108" s="47" t="s">
        <v>906</v>
      </c>
      <c r="J108" s="22" t="s">
        <v>413</v>
      </c>
      <c r="K108" s="25"/>
      <c r="L108" s="26">
        <f t="shared" ref="L108:L118" si="8">ROUND(IF(I$6=0,E108,E108*(1-I$6)),2)</f>
        <v>2.5</v>
      </c>
      <c r="M108" s="27">
        <f t="shared" ref="M108:M118" si="9">K108*L108</f>
        <v>0</v>
      </c>
    </row>
    <row r="109" spans="1:13" x14ac:dyDescent="0.25">
      <c r="A109" s="42" t="s">
        <v>36</v>
      </c>
      <c r="B109" s="42" t="s">
        <v>250</v>
      </c>
      <c r="C109" s="43" t="s">
        <v>143</v>
      </c>
      <c r="D109" s="37" t="str">
        <f t="shared" si="7"/>
        <v>IMAGE</v>
      </c>
      <c r="E109" s="24">
        <v>2.5</v>
      </c>
      <c r="F109" s="45">
        <v>4.42</v>
      </c>
      <c r="G109" s="46">
        <v>3</v>
      </c>
      <c r="H109" s="43">
        <v>12</v>
      </c>
      <c r="I109" s="47" t="s">
        <v>905</v>
      </c>
      <c r="J109" s="22" t="s">
        <v>356</v>
      </c>
      <c r="K109" s="25"/>
      <c r="L109" s="26">
        <f t="shared" si="8"/>
        <v>2.5</v>
      </c>
      <c r="M109" s="27">
        <f t="shared" si="9"/>
        <v>0</v>
      </c>
    </row>
    <row r="110" spans="1:13" x14ac:dyDescent="0.25">
      <c r="A110" s="42" t="s">
        <v>64</v>
      </c>
      <c r="B110" s="42" t="s">
        <v>278</v>
      </c>
      <c r="C110" s="43" t="s">
        <v>171</v>
      </c>
      <c r="D110" s="37" t="str">
        <f t="shared" si="7"/>
        <v>IMAGE</v>
      </c>
      <c r="E110" s="24">
        <v>2.5</v>
      </c>
      <c r="F110" s="45">
        <v>4.42</v>
      </c>
      <c r="G110" s="46">
        <v>3</v>
      </c>
      <c r="H110" s="43">
        <v>12</v>
      </c>
      <c r="I110" s="47" t="s">
        <v>907</v>
      </c>
      <c r="J110" s="22" t="s">
        <v>384</v>
      </c>
      <c r="K110" s="25"/>
      <c r="L110" s="26">
        <f t="shared" si="8"/>
        <v>2.5</v>
      </c>
      <c r="M110" s="27">
        <f t="shared" si="9"/>
        <v>0</v>
      </c>
    </row>
    <row r="111" spans="1:13" x14ac:dyDescent="0.25">
      <c r="A111" s="42" t="s">
        <v>98</v>
      </c>
      <c r="B111" s="42" t="s">
        <v>312</v>
      </c>
      <c r="C111" s="43" t="s">
        <v>205</v>
      </c>
      <c r="D111" s="37" t="str">
        <f t="shared" si="7"/>
        <v>IMAGE</v>
      </c>
      <c r="E111" s="24">
        <v>2.5</v>
      </c>
      <c r="F111" s="45">
        <v>4.42</v>
      </c>
      <c r="G111" s="46">
        <v>3</v>
      </c>
      <c r="H111" s="43">
        <v>12</v>
      </c>
      <c r="I111" s="47" t="s">
        <v>906</v>
      </c>
      <c r="J111" s="22" t="s">
        <v>418</v>
      </c>
      <c r="K111" s="25"/>
      <c r="L111" s="26">
        <f t="shared" si="8"/>
        <v>2.5</v>
      </c>
      <c r="M111" s="27">
        <f t="shared" si="9"/>
        <v>0</v>
      </c>
    </row>
    <row r="112" spans="1:13" x14ac:dyDescent="0.25">
      <c r="A112" s="42" t="s">
        <v>102</v>
      </c>
      <c r="B112" s="42" t="s">
        <v>316</v>
      </c>
      <c r="C112" s="43" t="s">
        <v>209</v>
      </c>
      <c r="D112" s="37" t="str">
        <f t="shared" si="7"/>
        <v>IMAGE</v>
      </c>
      <c r="E112" s="24">
        <v>2.5</v>
      </c>
      <c r="F112" s="45">
        <v>4.42</v>
      </c>
      <c r="G112" s="46">
        <v>3</v>
      </c>
      <c r="H112" s="43">
        <v>12</v>
      </c>
      <c r="I112" s="47" t="s">
        <v>906</v>
      </c>
      <c r="J112" s="22" t="s">
        <v>422</v>
      </c>
      <c r="K112" s="25"/>
      <c r="L112" s="26">
        <f t="shared" si="8"/>
        <v>2.5</v>
      </c>
      <c r="M112" s="27">
        <f t="shared" si="9"/>
        <v>0</v>
      </c>
    </row>
    <row r="113" spans="1:13" x14ac:dyDescent="0.25">
      <c r="A113" s="42" t="s">
        <v>79</v>
      </c>
      <c r="B113" s="42" t="s">
        <v>293</v>
      </c>
      <c r="C113" s="43" t="s">
        <v>186</v>
      </c>
      <c r="D113" s="37" t="str">
        <f t="shared" si="7"/>
        <v>IMAGE</v>
      </c>
      <c r="E113" s="24">
        <v>5.95</v>
      </c>
      <c r="F113" s="45">
        <v>8.9499999999999993</v>
      </c>
      <c r="G113" s="46">
        <v>1</v>
      </c>
      <c r="H113" s="43">
        <v>24</v>
      </c>
      <c r="I113" s="47" t="s">
        <v>906</v>
      </c>
      <c r="J113" s="22" t="s">
        <v>399</v>
      </c>
      <c r="K113" s="25"/>
      <c r="L113" s="26">
        <f t="shared" si="8"/>
        <v>5.95</v>
      </c>
      <c r="M113" s="27">
        <f t="shared" si="9"/>
        <v>0</v>
      </c>
    </row>
    <row r="114" spans="1:13" x14ac:dyDescent="0.25">
      <c r="A114" s="42" t="s">
        <v>43</v>
      </c>
      <c r="B114" s="42" t="s">
        <v>257</v>
      </c>
      <c r="C114" s="43" t="s">
        <v>150</v>
      </c>
      <c r="D114" s="37" t="str">
        <f t="shared" si="7"/>
        <v>IMAGE</v>
      </c>
      <c r="E114" s="24">
        <v>8.5</v>
      </c>
      <c r="F114" s="45">
        <v>13.95</v>
      </c>
      <c r="G114" s="46">
        <v>1</v>
      </c>
      <c r="H114" s="43">
        <v>12</v>
      </c>
      <c r="I114" s="47" t="s">
        <v>905</v>
      </c>
      <c r="J114" s="22" t="s">
        <v>363</v>
      </c>
      <c r="K114" s="25"/>
      <c r="L114" s="26">
        <f t="shared" si="8"/>
        <v>8.5</v>
      </c>
      <c r="M114" s="27">
        <f t="shared" si="9"/>
        <v>0</v>
      </c>
    </row>
    <row r="115" spans="1:13" x14ac:dyDescent="0.25">
      <c r="A115" s="42" t="s">
        <v>39</v>
      </c>
      <c r="B115" s="42" t="s">
        <v>253</v>
      </c>
      <c r="C115" s="43" t="s">
        <v>146</v>
      </c>
      <c r="D115" s="37" t="str">
        <f t="shared" si="7"/>
        <v>IMAGE</v>
      </c>
      <c r="E115" s="24">
        <v>3.95</v>
      </c>
      <c r="F115" s="45">
        <v>6.95</v>
      </c>
      <c r="G115" s="46">
        <v>12</v>
      </c>
      <c r="H115" s="43">
        <v>12</v>
      </c>
      <c r="I115" s="47" t="s">
        <v>905</v>
      </c>
      <c r="J115" s="22" t="s">
        <v>359</v>
      </c>
      <c r="K115" s="25"/>
      <c r="L115" s="26">
        <f t="shared" si="8"/>
        <v>3.95</v>
      </c>
      <c r="M115" s="27">
        <f t="shared" si="9"/>
        <v>0</v>
      </c>
    </row>
    <row r="116" spans="1:13" x14ac:dyDescent="0.25">
      <c r="A116" s="42" t="s">
        <v>92</v>
      </c>
      <c r="B116" s="42" t="s">
        <v>306</v>
      </c>
      <c r="C116" s="43" t="s">
        <v>199</v>
      </c>
      <c r="D116" s="37" t="str">
        <f t="shared" si="7"/>
        <v>IMAGE</v>
      </c>
      <c r="E116" s="24">
        <v>8</v>
      </c>
      <c r="F116" s="45">
        <v>10.25</v>
      </c>
      <c r="G116" s="46">
        <v>1</v>
      </c>
      <c r="H116" s="43">
        <v>12</v>
      </c>
      <c r="I116" s="47" t="s">
        <v>908</v>
      </c>
      <c r="J116" s="22" t="s">
        <v>412</v>
      </c>
      <c r="K116" s="25"/>
      <c r="L116" s="26">
        <f t="shared" si="8"/>
        <v>8</v>
      </c>
      <c r="M116" s="27">
        <f t="shared" si="9"/>
        <v>0</v>
      </c>
    </row>
    <row r="117" spans="1:13" x14ac:dyDescent="0.25">
      <c r="A117" s="42" t="s">
        <v>126</v>
      </c>
      <c r="B117" s="42" t="s">
        <v>339</v>
      </c>
      <c r="C117" s="43" t="s">
        <v>233</v>
      </c>
      <c r="D117" s="37" t="str">
        <f t="shared" si="7"/>
        <v>IMAGE</v>
      </c>
      <c r="E117" s="24">
        <v>10.5</v>
      </c>
      <c r="F117" s="45">
        <v>15.75</v>
      </c>
      <c r="G117" s="46">
        <v>1</v>
      </c>
      <c r="H117" s="43">
        <v>8</v>
      </c>
      <c r="I117" s="47" t="s">
        <v>908</v>
      </c>
      <c r="J117" s="22" t="s">
        <v>446</v>
      </c>
      <c r="K117" s="25"/>
      <c r="L117" s="26">
        <f t="shared" si="8"/>
        <v>10.5</v>
      </c>
      <c r="M117" s="27">
        <f t="shared" si="9"/>
        <v>0</v>
      </c>
    </row>
    <row r="118" spans="1:13" x14ac:dyDescent="0.25">
      <c r="A118" s="42" t="s">
        <v>54</v>
      </c>
      <c r="B118" s="42" t="s">
        <v>268</v>
      </c>
      <c r="C118" s="43" t="s">
        <v>161</v>
      </c>
      <c r="D118" s="37" t="str">
        <f t="shared" si="7"/>
        <v>IMAGE</v>
      </c>
      <c r="E118" s="24">
        <v>4.95</v>
      </c>
      <c r="F118" s="45">
        <v>7.95</v>
      </c>
      <c r="G118" s="46">
        <v>1</v>
      </c>
      <c r="H118" s="43">
        <v>6</v>
      </c>
      <c r="I118" s="47" t="s">
        <v>905</v>
      </c>
      <c r="J118" s="22" t="s">
        <v>374</v>
      </c>
      <c r="K118" s="25"/>
      <c r="L118" s="26">
        <f t="shared" si="8"/>
        <v>4.95</v>
      </c>
      <c r="M118" s="27">
        <f t="shared" si="9"/>
        <v>0</v>
      </c>
    </row>
    <row r="119" spans="1:13" ht="50.5" customHeight="1" x14ac:dyDescent="0.25">
      <c r="A119" s="28"/>
      <c r="B119" s="28"/>
      <c r="C119" s="29"/>
      <c r="D119" s="38"/>
      <c r="E119" s="30"/>
      <c r="F119" s="31"/>
      <c r="G119" s="32"/>
      <c r="H119" s="29"/>
      <c r="I119" s="40"/>
      <c r="J119" s="29"/>
      <c r="K119" s="33"/>
      <c r="L119" s="34"/>
      <c r="M119" s="35"/>
    </row>
    <row r="120" spans="1:13" x14ac:dyDescent="0.25">
      <c r="A120" s="42" t="s">
        <v>900</v>
      </c>
      <c r="B120" s="42" t="s">
        <v>902</v>
      </c>
      <c r="C120" s="43" t="s">
        <v>901</v>
      </c>
      <c r="D120" s="37" t="str">
        <f t="shared" ref="D120:D183" si="10">HYPERLINK(J120,"IMAGE")</f>
        <v>IMAGE</v>
      </c>
      <c r="E120" s="24">
        <v>15</v>
      </c>
      <c r="F120" s="45">
        <v>19.989999999999998</v>
      </c>
      <c r="G120" s="46">
        <v>1</v>
      </c>
      <c r="H120" s="43">
        <v>6</v>
      </c>
      <c r="I120" s="47" t="s">
        <v>907</v>
      </c>
      <c r="J120" s="22" t="s">
        <v>910</v>
      </c>
      <c r="K120" s="25"/>
      <c r="L120" s="26">
        <f t="shared" ref="L120:L151" si="11">ROUND(IF(I$6=0,E120,E120*(1-I$6)),2)</f>
        <v>15</v>
      </c>
      <c r="M120" s="27">
        <f t="shared" ref="M120:M151" si="12">K120*L120</f>
        <v>0</v>
      </c>
    </row>
    <row r="121" spans="1:13" x14ac:dyDescent="0.25">
      <c r="A121" s="42" t="s">
        <v>888</v>
      </c>
      <c r="B121" s="42" t="s">
        <v>890</v>
      </c>
      <c r="C121" s="43" t="s">
        <v>889</v>
      </c>
      <c r="D121" s="37" t="str">
        <f t="shared" si="10"/>
        <v>IMAGE</v>
      </c>
      <c r="E121" s="24">
        <v>18</v>
      </c>
      <c r="F121" s="45">
        <v>27</v>
      </c>
      <c r="G121" s="46">
        <v>1</v>
      </c>
      <c r="H121" s="43">
        <v>1</v>
      </c>
      <c r="I121" s="47" t="s">
        <v>906</v>
      </c>
      <c r="J121" s="22" t="s">
        <v>911</v>
      </c>
      <c r="K121" s="25"/>
      <c r="L121" s="26">
        <f t="shared" si="11"/>
        <v>18</v>
      </c>
      <c r="M121" s="27">
        <f t="shared" si="12"/>
        <v>0</v>
      </c>
    </row>
    <row r="122" spans="1:13" x14ac:dyDescent="0.25">
      <c r="A122" s="42" t="s">
        <v>894</v>
      </c>
      <c r="B122" s="42" t="s">
        <v>896</v>
      </c>
      <c r="C122" s="43" t="s">
        <v>895</v>
      </c>
      <c r="D122" s="37" t="str">
        <f t="shared" si="10"/>
        <v>IMAGE</v>
      </c>
      <c r="E122" s="24">
        <v>18</v>
      </c>
      <c r="F122" s="45">
        <v>27</v>
      </c>
      <c r="G122" s="46">
        <v>1</v>
      </c>
      <c r="H122" s="43">
        <v>1</v>
      </c>
      <c r="I122" s="47" t="s">
        <v>906</v>
      </c>
      <c r="J122" s="22" t="s">
        <v>912</v>
      </c>
      <c r="K122" s="25"/>
      <c r="L122" s="26">
        <f t="shared" si="11"/>
        <v>18</v>
      </c>
      <c r="M122" s="27">
        <f t="shared" si="12"/>
        <v>0</v>
      </c>
    </row>
    <row r="123" spans="1:13" x14ac:dyDescent="0.25">
      <c r="A123" s="42" t="s">
        <v>897</v>
      </c>
      <c r="B123" s="42" t="s">
        <v>899</v>
      </c>
      <c r="C123" s="43" t="s">
        <v>898</v>
      </c>
      <c r="D123" s="37" t="str">
        <f t="shared" si="10"/>
        <v>IMAGE</v>
      </c>
      <c r="E123" s="24">
        <v>18</v>
      </c>
      <c r="F123" s="45">
        <v>27</v>
      </c>
      <c r="G123" s="46">
        <v>1</v>
      </c>
      <c r="H123" s="43">
        <v>1</v>
      </c>
      <c r="I123" s="47" t="s">
        <v>906</v>
      </c>
      <c r="J123" s="22" t="s">
        <v>913</v>
      </c>
      <c r="K123" s="25"/>
      <c r="L123" s="26">
        <f t="shared" si="11"/>
        <v>18</v>
      </c>
      <c r="M123" s="27">
        <f t="shared" si="12"/>
        <v>0</v>
      </c>
    </row>
    <row r="124" spans="1:13" x14ac:dyDescent="0.25">
      <c r="A124" s="42" t="s">
        <v>891</v>
      </c>
      <c r="B124" s="42" t="s">
        <v>893</v>
      </c>
      <c r="C124" s="43" t="s">
        <v>892</v>
      </c>
      <c r="D124" s="37" t="str">
        <f t="shared" si="10"/>
        <v>IMAGE</v>
      </c>
      <c r="E124" s="24">
        <v>18</v>
      </c>
      <c r="F124" s="45">
        <v>27</v>
      </c>
      <c r="G124" s="46">
        <v>1</v>
      </c>
      <c r="H124" s="43">
        <v>1</v>
      </c>
      <c r="I124" s="47" t="s">
        <v>906</v>
      </c>
      <c r="J124" s="22" t="s">
        <v>914</v>
      </c>
      <c r="K124" s="25"/>
      <c r="L124" s="26">
        <f t="shared" si="11"/>
        <v>18</v>
      </c>
      <c r="M124" s="27">
        <f t="shared" si="12"/>
        <v>0</v>
      </c>
    </row>
    <row r="125" spans="1:13" x14ac:dyDescent="0.25">
      <c r="A125" s="42" t="s">
        <v>720</v>
      </c>
      <c r="B125" s="42" t="s">
        <v>722</v>
      </c>
      <c r="C125" s="43" t="s">
        <v>721</v>
      </c>
      <c r="D125" s="37" t="str">
        <f t="shared" si="10"/>
        <v>IMAGE</v>
      </c>
      <c r="E125" s="24">
        <v>1.75</v>
      </c>
      <c r="F125" s="45">
        <v>2.4500000000000002</v>
      </c>
      <c r="G125" s="46">
        <v>1</v>
      </c>
      <c r="H125" s="43">
        <v>6</v>
      </c>
      <c r="I125" s="47" t="s">
        <v>1098</v>
      </c>
      <c r="J125" s="22" t="s">
        <v>988</v>
      </c>
      <c r="K125" s="25"/>
      <c r="L125" s="26">
        <f t="shared" si="11"/>
        <v>1.75</v>
      </c>
      <c r="M125" s="27">
        <f t="shared" si="12"/>
        <v>0</v>
      </c>
    </row>
    <row r="126" spans="1:13" x14ac:dyDescent="0.25">
      <c r="A126" s="42" t="s">
        <v>723</v>
      </c>
      <c r="B126" s="42" t="s">
        <v>725</v>
      </c>
      <c r="C126" s="43" t="s">
        <v>724</v>
      </c>
      <c r="D126" s="37" t="str">
        <f t="shared" si="10"/>
        <v>IMAGE</v>
      </c>
      <c r="E126" s="24">
        <v>1.75</v>
      </c>
      <c r="F126" s="45">
        <v>2.4500000000000002</v>
      </c>
      <c r="G126" s="46">
        <v>1</v>
      </c>
      <c r="H126" s="43">
        <v>6</v>
      </c>
      <c r="I126" s="47" t="s">
        <v>908</v>
      </c>
      <c r="J126" s="22" t="s">
        <v>989</v>
      </c>
      <c r="K126" s="25"/>
      <c r="L126" s="26">
        <f t="shared" si="11"/>
        <v>1.75</v>
      </c>
      <c r="M126" s="27">
        <f t="shared" si="12"/>
        <v>0</v>
      </c>
    </row>
    <row r="127" spans="1:13" x14ac:dyDescent="0.25">
      <c r="A127" s="42" t="s">
        <v>726</v>
      </c>
      <c r="B127" s="42" t="s">
        <v>728</v>
      </c>
      <c r="C127" s="43" t="s">
        <v>727</v>
      </c>
      <c r="D127" s="37" t="str">
        <f t="shared" si="10"/>
        <v>IMAGE</v>
      </c>
      <c r="E127" s="24">
        <v>1.75</v>
      </c>
      <c r="F127" s="45">
        <v>2.4500000000000002</v>
      </c>
      <c r="G127" s="46">
        <v>1</v>
      </c>
      <c r="H127" s="43">
        <v>6</v>
      </c>
      <c r="I127" s="47" t="s">
        <v>1098</v>
      </c>
      <c r="J127" s="22" t="s">
        <v>990</v>
      </c>
      <c r="K127" s="25"/>
      <c r="L127" s="26">
        <f t="shared" si="11"/>
        <v>1.75</v>
      </c>
      <c r="M127" s="27">
        <f t="shared" si="12"/>
        <v>0</v>
      </c>
    </row>
    <row r="128" spans="1:13" x14ac:dyDescent="0.25">
      <c r="A128" s="42" t="s">
        <v>729</v>
      </c>
      <c r="B128" s="42" t="s">
        <v>731</v>
      </c>
      <c r="C128" s="43" t="s">
        <v>730</v>
      </c>
      <c r="D128" s="37" t="str">
        <f t="shared" si="10"/>
        <v>IMAGE</v>
      </c>
      <c r="E128" s="24">
        <v>1.75</v>
      </c>
      <c r="F128" s="45">
        <v>2.4500000000000002</v>
      </c>
      <c r="G128" s="46">
        <v>1</v>
      </c>
      <c r="H128" s="43">
        <v>6</v>
      </c>
      <c r="I128" s="47" t="s">
        <v>909</v>
      </c>
      <c r="J128" s="22" t="s">
        <v>991</v>
      </c>
      <c r="K128" s="25"/>
      <c r="L128" s="26">
        <f t="shared" si="11"/>
        <v>1.75</v>
      </c>
      <c r="M128" s="27">
        <f t="shared" si="12"/>
        <v>0</v>
      </c>
    </row>
    <row r="129" spans="1:13" x14ac:dyDescent="0.25">
      <c r="A129" s="42" t="s">
        <v>732</v>
      </c>
      <c r="B129" s="42" t="s">
        <v>734</v>
      </c>
      <c r="C129" s="43" t="s">
        <v>733</v>
      </c>
      <c r="D129" s="37" t="str">
        <f t="shared" si="10"/>
        <v>IMAGE</v>
      </c>
      <c r="E129" s="24">
        <v>1.75</v>
      </c>
      <c r="F129" s="45">
        <v>2.4500000000000002</v>
      </c>
      <c r="G129" s="46">
        <v>1</v>
      </c>
      <c r="H129" s="43">
        <v>6</v>
      </c>
      <c r="I129" s="47" t="s">
        <v>1098</v>
      </c>
      <c r="J129" s="22" t="s">
        <v>992</v>
      </c>
      <c r="K129" s="25"/>
      <c r="L129" s="26">
        <f t="shared" si="11"/>
        <v>1.75</v>
      </c>
      <c r="M129" s="27">
        <f t="shared" si="12"/>
        <v>0</v>
      </c>
    </row>
    <row r="130" spans="1:13" x14ac:dyDescent="0.25">
      <c r="A130" s="42" t="s">
        <v>735</v>
      </c>
      <c r="B130" s="42" t="s">
        <v>737</v>
      </c>
      <c r="C130" s="43" t="s">
        <v>736</v>
      </c>
      <c r="D130" s="37" t="str">
        <f t="shared" si="10"/>
        <v>IMAGE</v>
      </c>
      <c r="E130" s="24">
        <v>1.75</v>
      </c>
      <c r="F130" s="45">
        <v>2.4500000000000002</v>
      </c>
      <c r="G130" s="46">
        <v>1</v>
      </c>
      <c r="H130" s="43">
        <v>6</v>
      </c>
      <c r="I130" s="47" t="s">
        <v>1098</v>
      </c>
      <c r="J130" s="22" t="s">
        <v>993</v>
      </c>
      <c r="K130" s="25"/>
      <c r="L130" s="26">
        <f t="shared" si="11"/>
        <v>1.75</v>
      </c>
      <c r="M130" s="27">
        <f t="shared" si="12"/>
        <v>0</v>
      </c>
    </row>
    <row r="131" spans="1:13" x14ac:dyDescent="0.25">
      <c r="A131" s="42" t="s">
        <v>738</v>
      </c>
      <c r="B131" s="42" t="s">
        <v>740</v>
      </c>
      <c r="C131" s="43" t="s">
        <v>739</v>
      </c>
      <c r="D131" s="37" t="str">
        <f t="shared" si="10"/>
        <v>IMAGE</v>
      </c>
      <c r="E131" s="24">
        <v>1.75</v>
      </c>
      <c r="F131" s="45">
        <v>2.4500000000000002</v>
      </c>
      <c r="G131" s="46">
        <v>1</v>
      </c>
      <c r="H131" s="43">
        <v>6</v>
      </c>
      <c r="I131" s="47" t="s">
        <v>1098</v>
      </c>
      <c r="J131" s="22" t="s">
        <v>994</v>
      </c>
      <c r="K131" s="25"/>
      <c r="L131" s="26">
        <f t="shared" si="11"/>
        <v>1.75</v>
      </c>
      <c r="M131" s="27">
        <f t="shared" si="12"/>
        <v>0</v>
      </c>
    </row>
    <row r="132" spans="1:13" x14ac:dyDescent="0.25">
      <c r="A132" s="42" t="s">
        <v>714</v>
      </c>
      <c r="B132" s="42" t="s">
        <v>716</v>
      </c>
      <c r="C132" s="43" t="s">
        <v>715</v>
      </c>
      <c r="D132" s="37" t="str">
        <f t="shared" si="10"/>
        <v>IMAGE</v>
      </c>
      <c r="E132" s="24">
        <v>1.75</v>
      </c>
      <c r="F132" s="45">
        <v>2.4500000000000002</v>
      </c>
      <c r="G132" s="46">
        <v>1</v>
      </c>
      <c r="H132" s="43">
        <v>6</v>
      </c>
      <c r="I132" s="47" t="s">
        <v>908</v>
      </c>
      <c r="J132" s="22" t="s">
        <v>995</v>
      </c>
      <c r="K132" s="25"/>
      <c r="L132" s="26">
        <f t="shared" si="11"/>
        <v>1.75</v>
      </c>
      <c r="M132" s="27">
        <f t="shared" si="12"/>
        <v>0</v>
      </c>
    </row>
    <row r="133" spans="1:13" x14ac:dyDescent="0.25">
      <c r="A133" s="42" t="s">
        <v>741</v>
      </c>
      <c r="B133" s="42" t="s">
        <v>743</v>
      </c>
      <c r="C133" s="43" t="s">
        <v>742</v>
      </c>
      <c r="D133" s="37" t="str">
        <f t="shared" si="10"/>
        <v>IMAGE</v>
      </c>
      <c r="E133" s="24">
        <v>1.75</v>
      </c>
      <c r="F133" s="45">
        <v>2.4500000000000002</v>
      </c>
      <c r="G133" s="46">
        <v>1</v>
      </c>
      <c r="H133" s="43">
        <v>6</v>
      </c>
      <c r="I133" s="47" t="s">
        <v>908</v>
      </c>
      <c r="J133" s="22" t="s">
        <v>996</v>
      </c>
      <c r="K133" s="25"/>
      <c r="L133" s="26">
        <f t="shared" si="11"/>
        <v>1.75</v>
      </c>
      <c r="M133" s="27">
        <f t="shared" si="12"/>
        <v>0</v>
      </c>
    </row>
    <row r="134" spans="1:13" x14ac:dyDescent="0.25">
      <c r="A134" s="42" t="s">
        <v>717</v>
      </c>
      <c r="B134" s="42" t="s">
        <v>719</v>
      </c>
      <c r="C134" s="43" t="s">
        <v>718</v>
      </c>
      <c r="D134" s="37" t="str">
        <f t="shared" si="10"/>
        <v>IMAGE</v>
      </c>
      <c r="E134" s="24">
        <v>1.75</v>
      </c>
      <c r="F134" s="45">
        <v>2.4500000000000002</v>
      </c>
      <c r="G134" s="46">
        <v>1</v>
      </c>
      <c r="H134" s="43">
        <v>6</v>
      </c>
      <c r="I134" s="47" t="s">
        <v>908</v>
      </c>
      <c r="J134" s="22" t="s">
        <v>997</v>
      </c>
      <c r="K134" s="25"/>
      <c r="L134" s="26">
        <f t="shared" si="11"/>
        <v>1.75</v>
      </c>
      <c r="M134" s="27">
        <f t="shared" si="12"/>
        <v>0</v>
      </c>
    </row>
    <row r="135" spans="1:13" x14ac:dyDescent="0.25">
      <c r="A135" s="42" t="s">
        <v>708</v>
      </c>
      <c r="B135" s="42" t="s">
        <v>710</v>
      </c>
      <c r="C135" s="43" t="s">
        <v>709</v>
      </c>
      <c r="D135" s="37" t="str">
        <f t="shared" si="10"/>
        <v>IMAGE</v>
      </c>
      <c r="E135" s="24">
        <v>1.75</v>
      </c>
      <c r="F135" s="45">
        <v>2.4500000000000002</v>
      </c>
      <c r="G135" s="46">
        <v>1</v>
      </c>
      <c r="H135" s="43">
        <v>6</v>
      </c>
      <c r="I135" s="47" t="s">
        <v>908</v>
      </c>
      <c r="J135" s="22" t="s">
        <v>998</v>
      </c>
      <c r="K135" s="25"/>
      <c r="L135" s="26">
        <f t="shared" si="11"/>
        <v>1.75</v>
      </c>
      <c r="M135" s="27">
        <f t="shared" si="12"/>
        <v>0</v>
      </c>
    </row>
    <row r="136" spans="1:13" x14ac:dyDescent="0.25">
      <c r="A136" s="42" t="s">
        <v>711</v>
      </c>
      <c r="B136" s="42" t="s">
        <v>713</v>
      </c>
      <c r="C136" s="43" t="s">
        <v>712</v>
      </c>
      <c r="D136" s="37" t="str">
        <f t="shared" si="10"/>
        <v>IMAGE</v>
      </c>
      <c r="E136" s="24">
        <v>1.75</v>
      </c>
      <c r="F136" s="45">
        <v>2.4500000000000002</v>
      </c>
      <c r="G136" s="46">
        <v>1</v>
      </c>
      <c r="H136" s="43">
        <v>6</v>
      </c>
      <c r="I136" s="47" t="s">
        <v>908</v>
      </c>
      <c r="J136" s="22" t="s">
        <v>999</v>
      </c>
      <c r="K136" s="25"/>
      <c r="L136" s="26">
        <f t="shared" si="11"/>
        <v>1.75</v>
      </c>
      <c r="M136" s="27">
        <f t="shared" si="12"/>
        <v>0</v>
      </c>
    </row>
    <row r="137" spans="1:13" x14ac:dyDescent="0.25">
      <c r="A137" s="42" t="s">
        <v>663</v>
      </c>
      <c r="B137" s="42" t="s">
        <v>665</v>
      </c>
      <c r="C137" s="43" t="s">
        <v>664</v>
      </c>
      <c r="D137" s="37" t="str">
        <f t="shared" si="10"/>
        <v>IMAGE</v>
      </c>
      <c r="E137" s="24">
        <v>1.95</v>
      </c>
      <c r="F137" s="45">
        <v>2.6</v>
      </c>
      <c r="G137" s="46">
        <v>1</v>
      </c>
      <c r="H137" s="43">
        <v>6</v>
      </c>
      <c r="I137" s="47" t="s">
        <v>908</v>
      </c>
      <c r="J137" s="22" t="s">
        <v>1000</v>
      </c>
      <c r="K137" s="25"/>
      <c r="L137" s="26">
        <f t="shared" si="11"/>
        <v>1.95</v>
      </c>
      <c r="M137" s="27">
        <f t="shared" si="12"/>
        <v>0</v>
      </c>
    </row>
    <row r="138" spans="1:13" x14ac:dyDescent="0.25">
      <c r="A138" s="42" t="s">
        <v>639</v>
      </c>
      <c r="B138" s="42" t="s">
        <v>641</v>
      </c>
      <c r="C138" s="43" t="s">
        <v>640</v>
      </c>
      <c r="D138" s="37" t="str">
        <f t="shared" si="10"/>
        <v>IMAGE</v>
      </c>
      <c r="E138" s="24">
        <v>1.95</v>
      </c>
      <c r="F138" s="45">
        <v>2.6</v>
      </c>
      <c r="G138" s="46">
        <v>1</v>
      </c>
      <c r="H138" s="43">
        <v>6</v>
      </c>
      <c r="I138" s="47" t="s">
        <v>1098</v>
      </c>
      <c r="J138" s="22" t="s">
        <v>1001</v>
      </c>
      <c r="K138" s="25"/>
      <c r="L138" s="26">
        <f t="shared" si="11"/>
        <v>1.95</v>
      </c>
      <c r="M138" s="27">
        <f t="shared" si="12"/>
        <v>0</v>
      </c>
    </row>
    <row r="139" spans="1:13" x14ac:dyDescent="0.25">
      <c r="A139" s="42" t="s">
        <v>660</v>
      </c>
      <c r="B139" s="42" t="s">
        <v>662</v>
      </c>
      <c r="C139" s="43" t="s">
        <v>661</v>
      </c>
      <c r="D139" s="37" t="str">
        <f t="shared" si="10"/>
        <v>IMAGE</v>
      </c>
      <c r="E139" s="24">
        <v>1.95</v>
      </c>
      <c r="F139" s="45">
        <v>2.6</v>
      </c>
      <c r="G139" s="46">
        <v>1</v>
      </c>
      <c r="H139" s="43">
        <v>6</v>
      </c>
      <c r="I139" s="47" t="s">
        <v>908</v>
      </c>
      <c r="J139" s="22" t="s">
        <v>1002</v>
      </c>
      <c r="K139" s="25"/>
      <c r="L139" s="26">
        <f t="shared" si="11"/>
        <v>1.95</v>
      </c>
      <c r="M139" s="27">
        <f t="shared" si="12"/>
        <v>0</v>
      </c>
    </row>
    <row r="140" spans="1:13" x14ac:dyDescent="0.25">
      <c r="A140" s="42" t="s">
        <v>657</v>
      </c>
      <c r="B140" s="42" t="s">
        <v>659</v>
      </c>
      <c r="C140" s="43" t="s">
        <v>658</v>
      </c>
      <c r="D140" s="37" t="str">
        <f t="shared" si="10"/>
        <v>IMAGE</v>
      </c>
      <c r="E140" s="24">
        <v>1.95</v>
      </c>
      <c r="F140" s="45">
        <v>2.6</v>
      </c>
      <c r="G140" s="46">
        <v>1</v>
      </c>
      <c r="H140" s="43">
        <v>6</v>
      </c>
      <c r="I140" s="47" t="s">
        <v>908</v>
      </c>
      <c r="J140" s="22" t="s">
        <v>1003</v>
      </c>
      <c r="K140" s="25"/>
      <c r="L140" s="26">
        <f t="shared" si="11"/>
        <v>1.95</v>
      </c>
      <c r="M140" s="27">
        <f t="shared" si="12"/>
        <v>0</v>
      </c>
    </row>
    <row r="141" spans="1:13" x14ac:dyDescent="0.25">
      <c r="A141" s="42" t="s">
        <v>636</v>
      </c>
      <c r="B141" s="42" t="s">
        <v>638</v>
      </c>
      <c r="C141" s="43" t="s">
        <v>637</v>
      </c>
      <c r="D141" s="37" t="str">
        <f t="shared" si="10"/>
        <v>IMAGE</v>
      </c>
      <c r="E141" s="24">
        <v>1.95</v>
      </c>
      <c r="F141" s="45">
        <v>2.6</v>
      </c>
      <c r="G141" s="46">
        <v>1</v>
      </c>
      <c r="H141" s="43">
        <v>6</v>
      </c>
      <c r="I141" s="47" t="s">
        <v>1098</v>
      </c>
      <c r="J141" s="22" t="s">
        <v>1004</v>
      </c>
      <c r="K141" s="25"/>
      <c r="L141" s="26">
        <f t="shared" si="11"/>
        <v>1.95</v>
      </c>
      <c r="M141" s="27">
        <f t="shared" si="12"/>
        <v>0</v>
      </c>
    </row>
    <row r="142" spans="1:13" x14ac:dyDescent="0.25">
      <c r="A142" s="42" t="s">
        <v>669</v>
      </c>
      <c r="B142" s="42" t="s">
        <v>671</v>
      </c>
      <c r="C142" s="43" t="s">
        <v>670</v>
      </c>
      <c r="D142" s="37" t="str">
        <f t="shared" si="10"/>
        <v>IMAGE</v>
      </c>
      <c r="E142" s="24">
        <v>1.95</v>
      </c>
      <c r="F142" s="45">
        <v>2.6</v>
      </c>
      <c r="G142" s="46">
        <v>1</v>
      </c>
      <c r="H142" s="43">
        <v>6</v>
      </c>
      <c r="I142" s="47" t="s">
        <v>1098</v>
      </c>
      <c r="J142" s="22" t="s">
        <v>1005</v>
      </c>
      <c r="K142" s="25"/>
      <c r="L142" s="26">
        <f t="shared" si="11"/>
        <v>1.95</v>
      </c>
      <c r="M142" s="27">
        <f t="shared" si="12"/>
        <v>0</v>
      </c>
    </row>
    <row r="143" spans="1:13" x14ac:dyDescent="0.25">
      <c r="A143" s="42" t="s">
        <v>642</v>
      </c>
      <c r="B143" s="42" t="s">
        <v>644</v>
      </c>
      <c r="C143" s="43" t="s">
        <v>643</v>
      </c>
      <c r="D143" s="37" t="str">
        <f t="shared" si="10"/>
        <v>IMAGE</v>
      </c>
      <c r="E143" s="24">
        <v>1.95</v>
      </c>
      <c r="F143" s="45">
        <v>2.6</v>
      </c>
      <c r="G143" s="46">
        <v>1</v>
      </c>
      <c r="H143" s="43">
        <v>6</v>
      </c>
      <c r="I143" s="47" t="s">
        <v>1098</v>
      </c>
      <c r="J143" s="22" t="s">
        <v>1006</v>
      </c>
      <c r="K143" s="25"/>
      <c r="L143" s="26">
        <f t="shared" si="11"/>
        <v>1.95</v>
      </c>
      <c r="M143" s="27">
        <f t="shared" si="12"/>
        <v>0</v>
      </c>
    </row>
    <row r="144" spans="1:13" x14ac:dyDescent="0.25">
      <c r="A144" s="42" t="s">
        <v>648</v>
      </c>
      <c r="B144" s="42" t="s">
        <v>650</v>
      </c>
      <c r="C144" s="43" t="s">
        <v>649</v>
      </c>
      <c r="D144" s="37" t="str">
        <f t="shared" si="10"/>
        <v>IMAGE</v>
      </c>
      <c r="E144" s="24">
        <v>1.95</v>
      </c>
      <c r="F144" s="45">
        <v>2.6</v>
      </c>
      <c r="G144" s="46">
        <v>1</v>
      </c>
      <c r="H144" s="43">
        <v>6</v>
      </c>
      <c r="I144" s="47" t="s">
        <v>908</v>
      </c>
      <c r="J144" s="22" t="s">
        <v>1007</v>
      </c>
      <c r="K144" s="25"/>
      <c r="L144" s="26">
        <f t="shared" si="11"/>
        <v>1.95</v>
      </c>
      <c r="M144" s="27">
        <f t="shared" si="12"/>
        <v>0</v>
      </c>
    </row>
    <row r="145" spans="1:13" x14ac:dyDescent="0.25">
      <c r="A145" s="42" t="s">
        <v>666</v>
      </c>
      <c r="B145" s="42" t="s">
        <v>668</v>
      </c>
      <c r="C145" s="43" t="s">
        <v>667</v>
      </c>
      <c r="D145" s="37" t="str">
        <f t="shared" si="10"/>
        <v>IMAGE</v>
      </c>
      <c r="E145" s="24">
        <v>1.95</v>
      </c>
      <c r="F145" s="45">
        <v>2.6</v>
      </c>
      <c r="G145" s="46">
        <v>1</v>
      </c>
      <c r="H145" s="43">
        <v>6</v>
      </c>
      <c r="I145" s="47" t="s">
        <v>908</v>
      </c>
      <c r="J145" s="22" t="s">
        <v>1008</v>
      </c>
      <c r="K145" s="25"/>
      <c r="L145" s="26">
        <f t="shared" si="11"/>
        <v>1.95</v>
      </c>
      <c r="M145" s="27">
        <f t="shared" si="12"/>
        <v>0</v>
      </c>
    </row>
    <row r="146" spans="1:13" x14ac:dyDescent="0.25">
      <c r="A146" s="42" t="s">
        <v>651</v>
      </c>
      <c r="B146" s="42" t="s">
        <v>653</v>
      </c>
      <c r="C146" s="43" t="s">
        <v>652</v>
      </c>
      <c r="D146" s="37" t="str">
        <f t="shared" si="10"/>
        <v>IMAGE</v>
      </c>
      <c r="E146" s="24">
        <v>1.95</v>
      </c>
      <c r="F146" s="45">
        <v>2.6</v>
      </c>
      <c r="G146" s="46">
        <v>1</v>
      </c>
      <c r="H146" s="43">
        <v>6</v>
      </c>
      <c r="I146" s="47" t="s">
        <v>908</v>
      </c>
      <c r="J146" s="22" t="s">
        <v>1009</v>
      </c>
      <c r="K146" s="25"/>
      <c r="L146" s="26">
        <f t="shared" si="11"/>
        <v>1.95</v>
      </c>
      <c r="M146" s="27">
        <f t="shared" si="12"/>
        <v>0</v>
      </c>
    </row>
    <row r="147" spans="1:13" x14ac:dyDescent="0.25">
      <c r="A147" s="42" t="s">
        <v>645</v>
      </c>
      <c r="B147" s="42" t="s">
        <v>647</v>
      </c>
      <c r="C147" s="43" t="s">
        <v>646</v>
      </c>
      <c r="D147" s="37" t="str">
        <f t="shared" si="10"/>
        <v>IMAGE</v>
      </c>
      <c r="E147" s="24">
        <v>1.95</v>
      </c>
      <c r="F147" s="45">
        <v>2.6</v>
      </c>
      <c r="G147" s="46">
        <v>1</v>
      </c>
      <c r="H147" s="43">
        <v>6</v>
      </c>
      <c r="I147" s="47" t="s">
        <v>908</v>
      </c>
      <c r="J147" s="22" t="s">
        <v>1010</v>
      </c>
      <c r="K147" s="25"/>
      <c r="L147" s="26">
        <f t="shared" si="11"/>
        <v>1.95</v>
      </c>
      <c r="M147" s="27">
        <f t="shared" si="12"/>
        <v>0</v>
      </c>
    </row>
    <row r="148" spans="1:13" x14ac:dyDescent="0.25">
      <c r="A148" s="42" t="s">
        <v>633</v>
      </c>
      <c r="B148" s="42" t="s">
        <v>635</v>
      </c>
      <c r="C148" s="43" t="s">
        <v>634</v>
      </c>
      <c r="D148" s="37" t="str">
        <f t="shared" si="10"/>
        <v>IMAGE</v>
      </c>
      <c r="E148" s="24">
        <v>1.95</v>
      </c>
      <c r="F148" s="45">
        <v>2.6</v>
      </c>
      <c r="G148" s="46">
        <v>1</v>
      </c>
      <c r="H148" s="43">
        <v>6</v>
      </c>
      <c r="I148" s="47" t="s">
        <v>1098</v>
      </c>
      <c r="J148" s="22" t="s">
        <v>1011</v>
      </c>
      <c r="K148" s="25"/>
      <c r="L148" s="26">
        <f t="shared" si="11"/>
        <v>1.95</v>
      </c>
      <c r="M148" s="27">
        <f t="shared" si="12"/>
        <v>0</v>
      </c>
    </row>
    <row r="149" spans="1:13" x14ac:dyDescent="0.25">
      <c r="A149" s="42" t="s">
        <v>654</v>
      </c>
      <c r="B149" s="42" t="s">
        <v>656</v>
      </c>
      <c r="C149" s="43" t="s">
        <v>655</v>
      </c>
      <c r="D149" s="37" t="str">
        <f t="shared" si="10"/>
        <v>IMAGE</v>
      </c>
      <c r="E149" s="24">
        <v>1.95</v>
      </c>
      <c r="F149" s="45">
        <v>2.6</v>
      </c>
      <c r="G149" s="46">
        <v>1</v>
      </c>
      <c r="H149" s="43">
        <v>6</v>
      </c>
      <c r="I149" s="47" t="s">
        <v>908</v>
      </c>
      <c r="J149" s="22" t="s">
        <v>1012</v>
      </c>
      <c r="K149" s="25"/>
      <c r="L149" s="26">
        <f t="shared" si="11"/>
        <v>1.95</v>
      </c>
      <c r="M149" s="27">
        <f t="shared" si="12"/>
        <v>0</v>
      </c>
    </row>
    <row r="150" spans="1:13" x14ac:dyDescent="0.25">
      <c r="A150" s="42" t="s">
        <v>702</v>
      </c>
      <c r="B150" s="42" t="s">
        <v>704</v>
      </c>
      <c r="C150" s="43" t="s">
        <v>703</v>
      </c>
      <c r="D150" s="37" t="str">
        <f t="shared" si="10"/>
        <v>IMAGE</v>
      </c>
      <c r="E150" s="24">
        <v>2.5</v>
      </c>
      <c r="F150" s="45">
        <v>3.25</v>
      </c>
      <c r="G150" s="46">
        <v>1</v>
      </c>
      <c r="H150" s="43">
        <v>6</v>
      </c>
      <c r="I150" s="47" t="s">
        <v>909</v>
      </c>
      <c r="J150" s="22" t="s">
        <v>1013</v>
      </c>
      <c r="K150" s="25"/>
      <c r="L150" s="26">
        <f t="shared" si="11"/>
        <v>2.5</v>
      </c>
      <c r="M150" s="27">
        <f t="shared" si="12"/>
        <v>0</v>
      </c>
    </row>
    <row r="151" spans="1:13" x14ac:dyDescent="0.25">
      <c r="A151" s="42" t="s">
        <v>678</v>
      </c>
      <c r="B151" s="42" t="s">
        <v>680</v>
      </c>
      <c r="C151" s="43" t="s">
        <v>679</v>
      </c>
      <c r="D151" s="37" t="str">
        <f t="shared" si="10"/>
        <v>IMAGE</v>
      </c>
      <c r="E151" s="24">
        <v>2.5</v>
      </c>
      <c r="F151" s="45">
        <v>3.25</v>
      </c>
      <c r="G151" s="46">
        <v>1</v>
      </c>
      <c r="H151" s="43">
        <v>6</v>
      </c>
      <c r="I151" s="47" t="s">
        <v>1098</v>
      </c>
      <c r="J151" s="22" t="s">
        <v>1014</v>
      </c>
      <c r="K151" s="25"/>
      <c r="L151" s="26">
        <f t="shared" si="11"/>
        <v>2.5</v>
      </c>
      <c r="M151" s="27">
        <f t="shared" si="12"/>
        <v>0</v>
      </c>
    </row>
    <row r="152" spans="1:13" x14ac:dyDescent="0.25">
      <c r="A152" s="42" t="s">
        <v>690</v>
      </c>
      <c r="B152" s="42" t="s">
        <v>692</v>
      </c>
      <c r="C152" s="43" t="s">
        <v>691</v>
      </c>
      <c r="D152" s="37" t="str">
        <f t="shared" si="10"/>
        <v>IMAGE</v>
      </c>
      <c r="E152" s="24">
        <v>2.5</v>
      </c>
      <c r="F152" s="45">
        <v>3.25</v>
      </c>
      <c r="G152" s="46">
        <v>1</v>
      </c>
      <c r="H152" s="43">
        <v>6</v>
      </c>
      <c r="I152" s="47" t="s">
        <v>908</v>
      </c>
      <c r="J152" s="22" t="s">
        <v>1015</v>
      </c>
      <c r="K152" s="25"/>
      <c r="L152" s="26">
        <f t="shared" ref="L152:L183" si="13">ROUND(IF(I$6=0,E152,E152*(1-I$6)),2)</f>
        <v>2.5</v>
      </c>
      <c r="M152" s="27">
        <f t="shared" ref="M152:M171" si="14">K152*L152</f>
        <v>0</v>
      </c>
    </row>
    <row r="153" spans="1:13" x14ac:dyDescent="0.25">
      <c r="A153" s="42" t="s">
        <v>699</v>
      </c>
      <c r="B153" s="42" t="s">
        <v>701</v>
      </c>
      <c r="C153" s="43" t="s">
        <v>700</v>
      </c>
      <c r="D153" s="37" t="str">
        <f t="shared" si="10"/>
        <v>IMAGE</v>
      </c>
      <c r="E153" s="24">
        <v>2.5</v>
      </c>
      <c r="F153" s="45">
        <v>3.25</v>
      </c>
      <c r="G153" s="46">
        <v>1</v>
      </c>
      <c r="H153" s="43">
        <v>6</v>
      </c>
      <c r="I153" s="47" t="s">
        <v>1098</v>
      </c>
      <c r="J153" s="22" t="s">
        <v>1016</v>
      </c>
      <c r="K153" s="25"/>
      <c r="L153" s="26">
        <f t="shared" si="13"/>
        <v>2.5</v>
      </c>
      <c r="M153" s="27">
        <f t="shared" si="14"/>
        <v>0</v>
      </c>
    </row>
    <row r="154" spans="1:13" x14ac:dyDescent="0.25">
      <c r="A154" s="42" t="s">
        <v>696</v>
      </c>
      <c r="B154" s="42" t="s">
        <v>698</v>
      </c>
      <c r="C154" s="43" t="s">
        <v>697</v>
      </c>
      <c r="D154" s="37" t="str">
        <f t="shared" si="10"/>
        <v>IMAGE</v>
      </c>
      <c r="E154" s="24">
        <v>2.5</v>
      </c>
      <c r="F154" s="45">
        <v>3.25</v>
      </c>
      <c r="G154" s="46">
        <v>1</v>
      </c>
      <c r="H154" s="43">
        <v>6</v>
      </c>
      <c r="I154" s="47" t="s">
        <v>908</v>
      </c>
      <c r="J154" s="22" t="s">
        <v>1017</v>
      </c>
      <c r="K154" s="25"/>
      <c r="L154" s="26">
        <f t="shared" si="13"/>
        <v>2.5</v>
      </c>
      <c r="M154" s="27">
        <f t="shared" si="14"/>
        <v>0</v>
      </c>
    </row>
    <row r="155" spans="1:13" x14ac:dyDescent="0.25">
      <c r="A155" s="42" t="s">
        <v>675</v>
      </c>
      <c r="B155" s="42" t="s">
        <v>677</v>
      </c>
      <c r="C155" s="43" t="s">
        <v>676</v>
      </c>
      <c r="D155" s="37" t="str">
        <f t="shared" si="10"/>
        <v>IMAGE</v>
      </c>
      <c r="E155" s="24">
        <v>2.5</v>
      </c>
      <c r="F155" s="45">
        <v>3.25</v>
      </c>
      <c r="G155" s="46">
        <v>1</v>
      </c>
      <c r="H155" s="43">
        <v>6</v>
      </c>
      <c r="I155" s="47" t="s">
        <v>908</v>
      </c>
      <c r="J155" s="22" t="s">
        <v>1018</v>
      </c>
      <c r="K155" s="25"/>
      <c r="L155" s="26">
        <f t="shared" si="13"/>
        <v>2.5</v>
      </c>
      <c r="M155" s="27">
        <f t="shared" si="14"/>
        <v>0</v>
      </c>
    </row>
    <row r="156" spans="1:13" x14ac:dyDescent="0.25">
      <c r="A156" s="42" t="s">
        <v>681</v>
      </c>
      <c r="B156" s="42" t="s">
        <v>683</v>
      </c>
      <c r="C156" s="43" t="s">
        <v>682</v>
      </c>
      <c r="D156" s="37" t="str">
        <f t="shared" si="10"/>
        <v>IMAGE</v>
      </c>
      <c r="E156" s="24">
        <v>2.5</v>
      </c>
      <c r="F156" s="45">
        <v>3.25</v>
      </c>
      <c r="G156" s="46">
        <v>1</v>
      </c>
      <c r="H156" s="43">
        <v>6</v>
      </c>
      <c r="I156" s="47" t="s">
        <v>1098</v>
      </c>
      <c r="J156" s="22" t="s">
        <v>1019</v>
      </c>
      <c r="K156" s="25"/>
      <c r="L156" s="26">
        <f t="shared" si="13"/>
        <v>2.5</v>
      </c>
      <c r="M156" s="27">
        <f t="shared" si="14"/>
        <v>0</v>
      </c>
    </row>
    <row r="157" spans="1:13" x14ac:dyDescent="0.25">
      <c r="A157" s="42" t="s">
        <v>705</v>
      </c>
      <c r="B157" s="42" t="s">
        <v>707</v>
      </c>
      <c r="C157" s="43" t="s">
        <v>706</v>
      </c>
      <c r="D157" s="37" t="str">
        <f t="shared" si="10"/>
        <v>IMAGE</v>
      </c>
      <c r="E157" s="24">
        <v>2.5</v>
      </c>
      <c r="F157" s="45">
        <v>3.25</v>
      </c>
      <c r="G157" s="46">
        <v>1</v>
      </c>
      <c r="H157" s="43">
        <v>6</v>
      </c>
      <c r="I157" s="47" t="s">
        <v>1098</v>
      </c>
      <c r="J157" s="22" t="s">
        <v>1020</v>
      </c>
      <c r="K157" s="25"/>
      <c r="L157" s="26">
        <f t="shared" si="13"/>
        <v>2.5</v>
      </c>
      <c r="M157" s="27">
        <f t="shared" si="14"/>
        <v>0</v>
      </c>
    </row>
    <row r="158" spans="1:13" x14ac:dyDescent="0.25">
      <c r="A158" s="42" t="s">
        <v>687</v>
      </c>
      <c r="B158" s="42" t="s">
        <v>689</v>
      </c>
      <c r="C158" s="43" t="s">
        <v>688</v>
      </c>
      <c r="D158" s="37" t="str">
        <f t="shared" si="10"/>
        <v>IMAGE</v>
      </c>
      <c r="E158" s="24">
        <v>2.5</v>
      </c>
      <c r="F158" s="45">
        <v>3.25</v>
      </c>
      <c r="G158" s="46">
        <v>1</v>
      </c>
      <c r="H158" s="43">
        <v>6</v>
      </c>
      <c r="I158" s="47" t="s">
        <v>1098</v>
      </c>
      <c r="J158" s="22" t="s">
        <v>1021</v>
      </c>
      <c r="K158" s="25"/>
      <c r="L158" s="26">
        <f t="shared" si="13"/>
        <v>2.5</v>
      </c>
      <c r="M158" s="27">
        <f t="shared" si="14"/>
        <v>0</v>
      </c>
    </row>
    <row r="159" spans="1:13" x14ac:dyDescent="0.25">
      <c r="A159" s="42" t="s">
        <v>672</v>
      </c>
      <c r="B159" s="42" t="s">
        <v>674</v>
      </c>
      <c r="C159" s="43" t="s">
        <v>673</v>
      </c>
      <c r="D159" s="37" t="str">
        <f t="shared" si="10"/>
        <v>IMAGE</v>
      </c>
      <c r="E159" s="24">
        <v>2.5</v>
      </c>
      <c r="F159" s="45">
        <v>3.25</v>
      </c>
      <c r="G159" s="46">
        <v>1</v>
      </c>
      <c r="H159" s="43">
        <v>6</v>
      </c>
      <c r="I159" s="47" t="s">
        <v>1098</v>
      </c>
      <c r="J159" s="22" t="s">
        <v>1022</v>
      </c>
      <c r="K159" s="25"/>
      <c r="L159" s="26">
        <f t="shared" si="13"/>
        <v>2.5</v>
      </c>
      <c r="M159" s="27">
        <f t="shared" si="14"/>
        <v>0</v>
      </c>
    </row>
    <row r="160" spans="1:13" x14ac:dyDescent="0.25">
      <c r="A160" s="42" t="s">
        <v>693</v>
      </c>
      <c r="B160" s="42" t="s">
        <v>695</v>
      </c>
      <c r="C160" s="43" t="s">
        <v>694</v>
      </c>
      <c r="D160" s="37" t="str">
        <f t="shared" si="10"/>
        <v>IMAGE</v>
      </c>
      <c r="E160" s="24">
        <v>2.5</v>
      </c>
      <c r="F160" s="45">
        <v>3.25</v>
      </c>
      <c r="G160" s="46">
        <v>1</v>
      </c>
      <c r="H160" s="43">
        <v>6</v>
      </c>
      <c r="I160" s="47" t="s">
        <v>1098</v>
      </c>
      <c r="J160" s="22" t="s">
        <v>1023</v>
      </c>
      <c r="K160" s="25"/>
      <c r="L160" s="26">
        <f t="shared" si="13"/>
        <v>2.5</v>
      </c>
      <c r="M160" s="27">
        <f t="shared" si="14"/>
        <v>0</v>
      </c>
    </row>
    <row r="161" spans="1:13" x14ac:dyDescent="0.25">
      <c r="A161" s="42" t="s">
        <v>684</v>
      </c>
      <c r="B161" s="42" t="s">
        <v>686</v>
      </c>
      <c r="C161" s="43" t="s">
        <v>685</v>
      </c>
      <c r="D161" s="37" t="str">
        <f t="shared" si="10"/>
        <v>IMAGE</v>
      </c>
      <c r="E161" s="24">
        <v>2.5</v>
      </c>
      <c r="F161" s="45">
        <v>3.25</v>
      </c>
      <c r="G161" s="46">
        <v>1</v>
      </c>
      <c r="H161" s="43">
        <v>6</v>
      </c>
      <c r="I161" s="47" t="s">
        <v>909</v>
      </c>
      <c r="J161" s="22" t="s">
        <v>1024</v>
      </c>
      <c r="K161" s="25"/>
      <c r="L161" s="26">
        <f t="shared" si="13"/>
        <v>2.5</v>
      </c>
      <c r="M161" s="27">
        <f t="shared" si="14"/>
        <v>0</v>
      </c>
    </row>
    <row r="162" spans="1:13" x14ac:dyDescent="0.25">
      <c r="A162" s="42" t="s">
        <v>630</v>
      </c>
      <c r="B162" s="42" t="s">
        <v>632</v>
      </c>
      <c r="C162" s="43" t="s">
        <v>631</v>
      </c>
      <c r="D162" s="37" t="str">
        <f t="shared" si="10"/>
        <v>IMAGE</v>
      </c>
      <c r="E162" s="24">
        <v>1.8</v>
      </c>
      <c r="F162" s="45">
        <v>2.5499999999999998</v>
      </c>
      <c r="G162" s="46">
        <v>1</v>
      </c>
      <c r="H162" s="43">
        <v>6</v>
      </c>
      <c r="I162" s="47" t="s">
        <v>909</v>
      </c>
      <c r="J162" s="22" t="s">
        <v>1025</v>
      </c>
      <c r="K162" s="25"/>
      <c r="L162" s="26">
        <f t="shared" si="13"/>
        <v>1.8</v>
      </c>
      <c r="M162" s="27">
        <f t="shared" si="14"/>
        <v>0</v>
      </c>
    </row>
    <row r="163" spans="1:13" x14ac:dyDescent="0.25">
      <c r="A163" s="42" t="s">
        <v>609</v>
      </c>
      <c r="B163" s="42" t="s">
        <v>611</v>
      </c>
      <c r="C163" s="43" t="s">
        <v>610</v>
      </c>
      <c r="D163" s="37" t="str">
        <f t="shared" si="10"/>
        <v>IMAGE</v>
      </c>
      <c r="E163" s="24">
        <v>1.8</v>
      </c>
      <c r="F163" s="45">
        <v>2.5499999999999998</v>
      </c>
      <c r="G163" s="46">
        <v>1</v>
      </c>
      <c r="H163" s="43">
        <v>6</v>
      </c>
      <c r="I163" s="47" t="s">
        <v>1098</v>
      </c>
      <c r="J163" s="22" t="s">
        <v>1026</v>
      </c>
      <c r="K163" s="25"/>
      <c r="L163" s="26">
        <f t="shared" si="13"/>
        <v>1.8</v>
      </c>
      <c r="M163" s="27">
        <f t="shared" si="14"/>
        <v>0</v>
      </c>
    </row>
    <row r="164" spans="1:13" x14ac:dyDescent="0.25">
      <c r="A164" s="42" t="s">
        <v>618</v>
      </c>
      <c r="B164" s="42" t="s">
        <v>620</v>
      </c>
      <c r="C164" s="43" t="s">
        <v>619</v>
      </c>
      <c r="D164" s="37" t="str">
        <f t="shared" si="10"/>
        <v>IMAGE</v>
      </c>
      <c r="E164" s="24">
        <v>1.8</v>
      </c>
      <c r="F164" s="45">
        <v>2.5499999999999998</v>
      </c>
      <c r="G164" s="46">
        <v>1</v>
      </c>
      <c r="H164" s="43">
        <v>6</v>
      </c>
      <c r="I164" s="47" t="s">
        <v>1098</v>
      </c>
      <c r="J164" s="22" t="s">
        <v>1027</v>
      </c>
      <c r="K164" s="25"/>
      <c r="L164" s="26">
        <f t="shared" si="13"/>
        <v>1.8</v>
      </c>
      <c r="M164" s="27">
        <f t="shared" si="14"/>
        <v>0</v>
      </c>
    </row>
    <row r="165" spans="1:13" x14ac:dyDescent="0.25">
      <c r="A165" s="42" t="s">
        <v>627</v>
      </c>
      <c r="B165" s="42" t="s">
        <v>629</v>
      </c>
      <c r="C165" s="43" t="s">
        <v>628</v>
      </c>
      <c r="D165" s="37" t="str">
        <f t="shared" si="10"/>
        <v>IMAGE</v>
      </c>
      <c r="E165" s="24">
        <v>1.8</v>
      </c>
      <c r="F165" s="45">
        <v>2.5499999999999998</v>
      </c>
      <c r="G165" s="46">
        <v>1</v>
      </c>
      <c r="H165" s="43">
        <v>6</v>
      </c>
      <c r="I165" s="47" t="s">
        <v>1097</v>
      </c>
      <c r="J165" s="22" t="s">
        <v>1028</v>
      </c>
      <c r="K165" s="25"/>
      <c r="L165" s="26">
        <f t="shared" si="13"/>
        <v>1.8</v>
      </c>
      <c r="M165" s="27">
        <f t="shared" si="14"/>
        <v>0</v>
      </c>
    </row>
    <row r="166" spans="1:13" x14ac:dyDescent="0.25">
      <c r="A166" s="42" t="s">
        <v>624</v>
      </c>
      <c r="B166" s="42" t="s">
        <v>626</v>
      </c>
      <c r="C166" s="43" t="s">
        <v>625</v>
      </c>
      <c r="D166" s="37" t="str">
        <f t="shared" si="10"/>
        <v>IMAGE</v>
      </c>
      <c r="E166" s="24">
        <v>1.8</v>
      </c>
      <c r="F166" s="45">
        <v>2.5499999999999998</v>
      </c>
      <c r="G166" s="46">
        <v>1</v>
      </c>
      <c r="H166" s="43">
        <v>6</v>
      </c>
      <c r="I166" s="47" t="s">
        <v>1098</v>
      </c>
      <c r="J166" s="22" t="s">
        <v>1029</v>
      </c>
      <c r="K166" s="25"/>
      <c r="L166" s="26">
        <f t="shared" si="13"/>
        <v>1.8</v>
      </c>
      <c r="M166" s="27">
        <f t="shared" si="14"/>
        <v>0</v>
      </c>
    </row>
    <row r="167" spans="1:13" x14ac:dyDescent="0.25">
      <c r="A167" s="42" t="s">
        <v>606</v>
      </c>
      <c r="B167" s="42" t="s">
        <v>608</v>
      </c>
      <c r="C167" s="43" t="s">
        <v>607</v>
      </c>
      <c r="D167" s="37" t="str">
        <f t="shared" si="10"/>
        <v>IMAGE</v>
      </c>
      <c r="E167" s="24">
        <v>1.8</v>
      </c>
      <c r="F167" s="45">
        <v>2.5499999999999998</v>
      </c>
      <c r="G167" s="46">
        <v>1</v>
      </c>
      <c r="H167" s="43">
        <v>6</v>
      </c>
      <c r="I167" s="47" t="s">
        <v>1097</v>
      </c>
      <c r="J167" s="22" t="s">
        <v>1030</v>
      </c>
      <c r="K167" s="25"/>
      <c r="L167" s="26">
        <f t="shared" si="13"/>
        <v>1.8</v>
      </c>
      <c r="M167" s="27">
        <f t="shared" si="14"/>
        <v>0</v>
      </c>
    </row>
    <row r="168" spans="1:13" x14ac:dyDescent="0.25">
      <c r="A168" s="42" t="s">
        <v>612</v>
      </c>
      <c r="B168" s="42" t="s">
        <v>614</v>
      </c>
      <c r="C168" s="43" t="s">
        <v>613</v>
      </c>
      <c r="D168" s="37" t="str">
        <f t="shared" si="10"/>
        <v>IMAGE</v>
      </c>
      <c r="E168" s="24">
        <v>1.8</v>
      </c>
      <c r="F168" s="45">
        <v>2.5499999999999998</v>
      </c>
      <c r="G168" s="46">
        <v>1</v>
      </c>
      <c r="H168" s="43">
        <v>6</v>
      </c>
      <c r="I168" s="47" t="s">
        <v>1099</v>
      </c>
      <c r="J168" s="22" t="s">
        <v>1031</v>
      </c>
      <c r="K168" s="25"/>
      <c r="L168" s="26">
        <f t="shared" si="13"/>
        <v>1.8</v>
      </c>
      <c r="M168" s="27">
        <f t="shared" si="14"/>
        <v>0</v>
      </c>
    </row>
    <row r="169" spans="1:13" x14ac:dyDescent="0.25">
      <c r="A169" s="42" t="s">
        <v>615</v>
      </c>
      <c r="B169" s="42" t="s">
        <v>617</v>
      </c>
      <c r="C169" s="43" t="s">
        <v>616</v>
      </c>
      <c r="D169" s="37" t="str">
        <f t="shared" si="10"/>
        <v>IMAGE</v>
      </c>
      <c r="E169" s="24">
        <v>1.8</v>
      </c>
      <c r="F169" s="45">
        <v>2.5499999999999998</v>
      </c>
      <c r="G169" s="46">
        <v>1</v>
      </c>
      <c r="H169" s="43">
        <v>6</v>
      </c>
      <c r="I169" s="47" t="s">
        <v>1097</v>
      </c>
      <c r="J169" s="22" t="s">
        <v>1032</v>
      </c>
      <c r="K169" s="25"/>
      <c r="L169" s="26">
        <f t="shared" si="13"/>
        <v>1.8</v>
      </c>
      <c r="M169" s="27">
        <f t="shared" si="14"/>
        <v>0</v>
      </c>
    </row>
    <row r="170" spans="1:13" x14ac:dyDescent="0.25">
      <c r="A170" s="42" t="s">
        <v>603</v>
      </c>
      <c r="B170" s="42" t="s">
        <v>605</v>
      </c>
      <c r="C170" s="43" t="s">
        <v>604</v>
      </c>
      <c r="D170" s="37" t="str">
        <f t="shared" si="10"/>
        <v>IMAGE</v>
      </c>
      <c r="E170" s="24">
        <v>1.8</v>
      </c>
      <c r="F170" s="45">
        <v>2.5499999999999998</v>
      </c>
      <c r="G170" s="46">
        <v>1</v>
      </c>
      <c r="H170" s="43">
        <v>6</v>
      </c>
      <c r="I170" s="47" t="s">
        <v>1098</v>
      </c>
      <c r="J170" s="22" t="s">
        <v>1033</v>
      </c>
      <c r="K170" s="25"/>
      <c r="L170" s="26">
        <f t="shared" si="13"/>
        <v>1.8</v>
      </c>
      <c r="M170" s="27">
        <f t="shared" si="14"/>
        <v>0</v>
      </c>
    </row>
    <row r="171" spans="1:13" x14ac:dyDescent="0.25">
      <c r="A171" s="42" t="s">
        <v>621</v>
      </c>
      <c r="B171" s="42" t="s">
        <v>623</v>
      </c>
      <c r="C171" s="43" t="s">
        <v>622</v>
      </c>
      <c r="D171" s="37" t="str">
        <f t="shared" si="10"/>
        <v>IMAGE</v>
      </c>
      <c r="E171" s="24">
        <v>1.8</v>
      </c>
      <c r="F171" s="45">
        <v>2.5499999999999998</v>
      </c>
      <c r="G171" s="46">
        <v>1</v>
      </c>
      <c r="H171" s="43">
        <v>6</v>
      </c>
      <c r="I171" s="47" t="s">
        <v>1099</v>
      </c>
      <c r="J171" s="22" t="s">
        <v>1034</v>
      </c>
      <c r="K171" s="25"/>
      <c r="L171" s="26">
        <f t="shared" si="13"/>
        <v>1.8</v>
      </c>
      <c r="M171" s="27">
        <f t="shared" si="14"/>
        <v>0</v>
      </c>
    </row>
    <row r="172" spans="1:13" x14ac:dyDescent="0.25">
      <c r="A172" s="42" t="s">
        <v>601</v>
      </c>
      <c r="B172" s="42" t="s">
        <v>1055</v>
      </c>
      <c r="C172" s="43" t="s">
        <v>1069</v>
      </c>
      <c r="D172" s="37" t="str">
        <f t="shared" si="10"/>
        <v>IMAGE</v>
      </c>
      <c r="E172" s="24">
        <v>3.25</v>
      </c>
      <c r="F172" s="45">
        <v>4.4800000000000004</v>
      </c>
      <c r="G172" s="46">
        <v>1</v>
      </c>
      <c r="H172" s="43">
        <v>6</v>
      </c>
      <c r="I172" s="47" t="s">
        <v>909</v>
      </c>
      <c r="J172" s="22" t="s">
        <v>1083</v>
      </c>
      <c r="K172" s="25"/>
      <c r="L172" s="26">
        <f t="shared" si="13"/>
        <v>3.25</v>
      </c>
      <c r="M172" s="27"/>
    </row>
    <row r="173" spans="1:13" x14ac:dyDescent="0.25">
      <c r="A173" s="42" t="s">
        <v>592</v>
      </c>
      <c r="B173" s="42" t="s">
        <v>1056</v>
      </c>
      <c r="C173" s="43" t="s">
        <v>1070</v>
      </c>
      <c r="D173" s="37" t="str">
        <f t="shared" si="10"/>
        <v>IMAGE</v>
      </c>
      <c r="E173" s="24">
        <v>3.25</v>
      </c>
      <c r="F173" s="45">
        <v>4.4800000000000004</v>
      </c>
      <c r="G173" s="46">
        <v>1</v>
      </c>
      <c r="H173" s="43">
        <v>6</v>
      </c>
      <c r="I173" s="47" t="s">
        <v>909</v>
      </c>
      <c r="J173" s="22" t="s">
        <v>1084</v>
      </c>
      <c r="K173" s="25"/>
      <c r="L173" s="26">
        <f t="shared" si="13"/>
        <v>3.25</v>
      </c>
      <c r="M173" s="27"/>
    </row>
    <row r="174" spans="1:13" x14ac:dyDescent="0.25">
      <c r="A174" s="42" t="s">
        <v>597</v>
      </c>
      <c r="B174" s="42" t="s">
        <v>1057</v>
      </c>
      <c r="C174" s="43" t="s">
        <v>1071</v>
      </c>
      <c r="D174" s="37" t="str">
        <f t="shared" si="10"/>
        <v>IMAGE</v>
      </c>
      <c r="E174" s="24">
        <v>3.25</v>
      </c>
      <c r="F174" s="45">
        <v>4.4800000000000004</v>
      </c>
      <c r="G174" s="46">
        <v>1</v>
      </c>
      <c r="H174" s="43">
        <v>6</v>
      </c>
      <c r="I174" s="47" t="s">
        <v>909</v>
      </c>
      <c r="J174" s="22" t="s">
        <v>1085</v>
      </c>
      <c r="K174" s="25"/>
      <c r="L174" s="26">
        <f t="shared" si="13"/>
        <v>3.25</v>
      </c>
      <c r="M174" s="27"/>
    </row>
    <row r="175" spans="1:13" x14ac:dyDescent="0.25">
      <c r="A175" s="42" t="s">
        <v>600</v>
      </c>
      <c r="B175" s="42" t="s">
        <v>1058</v>
      </c>
      <c r="C175" s="43" t="s">
        <v>1072</v>
      </c>
      <c r="D175" s="37" t="str">
        <f t="shared" si="10"/>
        <v>IMAGE</v>
      </c>
      <c r="E175" s="24">
        <v>3.25</v>
      </c>
      <c r="F175" s="45">
        <v>4.4800000000000004</v>
      </c>
      <c r="G175" s="46">
        <v>1</v>
      </c>
      <c r="H175" s="43">
        <v>6</v>
      </c>
      <c r="I175" s="47" t="s">
        <v>1098</v>
      </c>
      <c r="J175" s="22" t="s">
        <v>1086</v>
      </c>
      <c r="K175" s="25"/>
      <c r="L175" s="26">
        <f t="shared" si="13"/>
        <v>3.25</v>
      </c>
      <c r="M175" s="27"/>
    </row>
    <row r="176" spans="1:13" x14ac:dyDescent="0.25">
      <c r="A176" s="42" t="s">
        <v>599</v>
      </c>
      <c r="B176" s="42" t="s">
        <v>1059</v>
      </c>
      <c r="C176" s="43" t="s">
        <v>1073</v>
      </c>
      <c r="D176" s="37" t="str">
        <f t="shared" si="10"/>
        <v>IMAGE</v>
      </c>
      <c r="E176" s="24">
        <v>3.25</v>
      </c>
      <c r="F176" s="45">
        <v>4.4800000000000004</v>
      </c>
      <c r="G176" s="46">
        <v>1</v>
      </c>
      <c r="H176" s="43">
        <v>6</v>
      </c>
      <c r="I176" s="47" t="s">
        <v>1098</v>
      </c>
      <c r="J176" s="22" t="s">
        <v>1087</v>
      </c>
      <c r="K176" s="25"/>
      <c r="L176" s="26">
        <f t="shared" si="13"/>
        <v>3.25</v>
      </c>
      <c r="M176" s="27"/>
    </row>
    <row r="177" spans="1:13" x14ac:dyDescent="0.25">
      <c r="A177" s="42" t="s">
        <v>591</v>
      </c>
      <c r="B177" s="42" t="s">
        <v>1060</v>
      </c>
      <c r="C177" s="43" t="s">
        <v>1074</v>
      </c>
      <c r="D177" s="37" t="str">
        <f t="shared" si="10"/>
        <v>IMAGE</v>
      </c>
      <c r="E177" s="24">
        <v>3.25</v>
      </c>
      <c r="F177" s="45">
        <v>4.4800000000000004</v>
      </c>
      <c r="G177" s="46">
        <v>1</v>
      </c>
      <c r="H177" s="43">
        <v>6</v>
      </c>
      <c r="I177" s="47" t="s">
        <v>908</v>
      </c>
      <c r="J177" s="22" t="s">
        <v>1088</v>
      </c>
      <c r="K177" s="25"/>
      <c r="L177" s="26">
        <f t="shared" si="13"/>
        <v>3.25</v>
      </c>
      <c r="M177" s="27"/>
    </row>
    <row r="178" spans="1:13" x14ac:dyDescent="0.25">
      <c r="A178" s="42" t="s">
        <v>602</v>
      </c>
      <c r="B178" s="42" t="s">
        <v>1061</v>
      </c>
      <c r="C178" s="43" t="s">
        <v>1075</v>
      </c>
      <c r="D178" s="37" t="str">
        <f t="shared" si="10"/>
        <v>IMAGE</v>
      </c>
      <c r="E178" s="24">
        <v>3.25</v>
      </c>
      <c r="F178" s="45">
        <v>4.4800000000000004</v>
      </c>
      <c r="G178" s="46">
        <v>1</v>
      </c>
      <c r="H178" s="43">
        <v>6</v>
      </c>
      <c r="I178" s="47" t="s">
        <v>1099</v>
      </c>
      <c r="J178" s="22" t="s">
        <v>1089</v>
      </c>
      <c r="K178" s="25"/>
      <c r="L178" s="26">
        <f t="shared" si="13"/>
        <v>3.25</v>
      </c>
      <c r="M178" s="27"/>
    </row>
    <row r="179" spans="1:13" x14ac:dyDescent="0.25">
      <c r="A179" s="42" t="s">
        <v>593</v>
      </c>
      <c r="B179" s="42" t="s">
        <v>1062</v>
      </c>
      <c r="C179" s="43" t="s">
        <v>1076</v>
      </c>
      <c r="D179" s="37" t="str">
        <f t="shared" si="10"/>
        <v>IMAGE</v>
      </c>
      <c r="E179" s="24">
        <v>3.25</v>
      </c>
      <c r="F179" s="45">
        <v>4.4800000000000004</v>
      </c>
      <c r="G179" s="46">
        <v>1</v>
      </c>
      <c r="H179" s="43">
        <v>6</v>
      </c>
      <c r="I179" s="47" t="s">
        <v>1099</v>
      </c>
      <c r="J179" s="22" t="s">
        <v>1090</v>
      </c>
      <c r="K179" s="25"/>
      <c r="L179" s="26">
        <f t="shared" si="13"/>
        <v>3.25</v>
      </c>
      <c r="M179" s="27">
        <f t="shared" ref="M179:M210" si="15">K179*L179</f>
        <v>0</v>
      </c>
    </row>
    <row r="180" spans="1:13" x14ac:dyDescent="0.25">
      <c r="A180" s="42" t="s">
        <v>594</v>
      </c>
      <c r="B180" s="42" t="s">
        <v>1063</v>
      </c>
      <c r="C180" s="43" t="s">
        <v>1077</v>
      </c>
      <c r="D180" s="37" t="str">
        <f t="shared" si="10"/>
        <v>IMAGE</v>
      </c>
      <c r="E180" s="24">
        <v>3.25</v>
      </c>
      <c r="F180" s="45">
        <v>4.4800000000000004</v>
      </c>
      <c r="G180" s="46">
        <v>1</v>
      </c>
      <c r="H180" s="43">
        <v>6</v>
      </c>
      <c r="I180" s="47" t="s">
        <v>1098</v>
      </c>
      <c r="J180" s="22" t="s">
        <v>1091</v>
      </c>
      <c r="K180" s="25"/>
      <c r="L180" s="26">
        <f t="shared" si="13"/>
        <v>3.25</v>
      </c>
      <c r="M180" s="27">
        <f t="shared" si="15"/>
        <v>0</v>
      </c>
    </row>
    <row r="181" spans="1:13" x14ac:dyDescent="0.25">
      <c r="A181" s="42" t="s">
        <v>596</v>
      </c>
      <c r="B181" s="42" t="s">
        <v>1064</v>
      </c>
      <c r="C181" s="43" t="s">
        <v>1078</v>
      </c>
      <c r="D181" s="37" t="str">
        <f t="shared" si="10"/>
        <v>IMAGE</v>
      </c>
      <c r="E181" s="24">
        <v>3.25</v>
      </c>
      <c r="F181" s="45">
        <v>4.4800000000000004</v>
      </c>
      <c r="G181" s="46">
        <v>1</v>
      </c>
      <c r="H181" s="43">
        <v>6</v>
      </c>
      <c r="I181" s="47" t="s">
        <v>908</v>
      </c>
      <c r="J181" s="22" t="s">
        <v>1092</v>
      </c>
      <c r="K181" s="25"/>
      <c r="L181" s="26">
        <f t="shared" si="13"/>
        <v>3.25</v>
      </c>
      <c r="M181" s="27">
        <f t="shared" si="15"/>
        <v>0</v>
      </c>
    </row>
    <row r="182" spans="1:13" x14ac:dyDescent="0.25">
      <c r="A182" s="42" t="s">
        <v>589</v>
      </c>
      <c r="B182" s="42" t="s">
        <v>1065</v>
      </c>
      <c r="C182" s="43" t="s">
        <v>1079</v>
      </c>
      <c r="D182" s="37" t="str">
        <f t="shared" si="10"/>
        <v>IMAGE</v>
      </c>
      <c r="E182" s="24">
        <v>3.25</v>
      </c>
      <c r="F182" s="45">
        <v>4.4800000000000004</v>
      </c>
      <c r="G182" s="46">
        <v>1</v>
      </c>
      <c r="H182" s="43">
        <v>6</v>
      </c>
      <c r="I182" s="47" t="s">
        <v>908</v>
      </c>
      <c r="J182" s="22" t="s">
        <v>1093</v>
      </c>
      <c r="K182" s="25"/>
      <c r="L182" s="26">
        <f t="shared" si="13"/>
        <v>3.25</v>
      </c>
      <c r="M182" s="27">
        <f t="shared" si="15"/>
        <v>0</v>
      </c>
    </row>
    <row r="183" spans="1:13" x14ac:dyDescent="0.25">
      <c r="A183" s="42" t="s">
        <v>590</v>
      </c>
      <c r="B183" s="42" t="s">
        <v>1066</v>
      </c>
      <c r="C183" s="43" t="s">
        <v>1080</v>
      </c>
      <c r="D183" s="37" t="str">
        <f t="shared" si="10"/>
        <v>IMAGE</v>
      </c>
      <c r="E183" s="24">
        <v>3.25</v>
      </c>
      <c r="F183" s="45">
        <v>4.4800000000000004</v>
      </c>
      <c r="G183" s="46">
        <v>1</v>
      </c>
      <c r="H183" s="43">
        <v>6</v>
      </c>
      <c r="I183" s="47" t="s">
        <v>908</v>
      </c>
      <c r="J183" s="22" t="s">
        <v>1094</v>
      </c>
      <c r="K183" s="25"/>
      <c r="L183" s="26">
        <f t="shared" si="13"/>
        <v>3.25</v>
      </c>
      <c r="M183" s="27">
        <f t="shared" si="15"/>
        <v>0</v>
      </c>
    </row>
    <row r="184" spans="1:13" x14ac:dyDescent="0.25">
      <c r="A184" s="42" t="s">
        <v>598</v>
      </c>
      <c r="B184" s="42" t="s">
        <v>1067</v>
      </c>
      <c r="C184" s="43" t="s">
        <v>1081</v>
      </c>
      <c r="D184" s="37" t="str">
        <f t="shared" ref="D184:D247" si="16">HYPERLINK(J184,"IMAGE")</f>
        <v>IMAGE</v>
      </c>
      <c r="E184" s="24">
        <v>3.25</v>
      </c>
      <c r="F184" s="45">
        <v>4.4800000000000004</v>
      </c>
      <c r="G184" s="46">
        <v>1</v>
      </c>
      <c r="H184" s="43">
        <v>6</v>
      </c>
      <c r="I184" s="47" t="s">
        <v>1098</v>
      </c>
      <c r="J184" s="22" t="s">
        <v>1095</v>
      </c>
      <c r="K184" s="25"/>
      <c r="L184" s="26">
        <f t="shared" ref="L184:L215" si="17">ROUND(IF(I$6=0,E184,E184*(1-I$6)),2)</f>
        <v>3.25</v>
      </c>
      <c r="M184" s="27">
        <f t="shared" si="15"/>
        <v>0</v>
      </c>
    </row>
    <row r="185" spans="1:13" x14ac:dyDescent="0.25">
      <c r="A185" s="42" t="s">
        <v>595</v>
      </c>
      <c r="B185" s="42" t="s">
        <v>1068</v>
      </c>
      <c r="C185" s="43" t="s">
        <v>1082</v>
      </c>
      <c r="D185" s="37" t="str">
        <f t="shared" si="16"/>
        <v>IMAGE</v>
      </c>
      <c r="E185" s="24">
        <v>3.25</v>
      </c>
      <c r="F185" s="45">
        <v>4.4800000000000004</v>
      </c>
      <c r="G185" s="46">
        <v>1</v>
      </c>
      <c r="H185" s="43">
        <v>6</v>
      </c>
      <c r="I185" s="47" t="s">
        <v>1098</v>
      </c>
      <c r="J185" s="22" t="s">
        <v>1096</v>
      </c>
      <c r="K185" s="25"/>
      <c r="L185" s="26">
        <f t="shared" si="17"/>
        <v>3.25</v>
      </c>
      <c r="M185" s="27">
        <f t="shared" si="15"/>
        <v>0</v>
      </c>
    </row>
    <row r="186" spans="1:13" x14ac:dyDescent="0.25">
      <c r="A186" s="42" t="s">
        <v>537</v>
      </c>
      <c r="B186" s="42" t="s">
        <v>539</v>
      </c>
      <c r="C186" s="43" t="s">
        <v>538</v>
      </c>
      <c r="D186" s="37" t="str">
        <f t="shared" si="16"/>
        <v>IMAGE</v>
      </c>
      <c r="E186" s="24">
        <v>2.5</v>
      </c>
      <c r="F186" s="45">
        <v>3.45</v>
      </c>
      <c r="G186" s="46">
        <v>1</v>
      </c>
      <c r="H186" s="43">
        <v>6</v>
      </c>
      <c r="I186" s="47" t="s">
        <v>906</v>
      </c>
      <c r="J186" s="22" t="s">
        <v>1035</v>
      </c>
      <c r="K186" s="25"/>
      <c r="L186" s="26">
        <f t="shared" si="17"/>
        <v>2.5</v>
      </c>
      <c r="M186" s="27">
        <f t="shared" si="15"/>
        <v>0</v>
      </c>
    </row>
    <row r="187" spans="1:13" x14ac:dyDescent="0.25">
      <c r="A187" s="42" t="s">
        <v>542</v>
      </c>
      <c r="B187" s="42" t="s">
        <v>544</v>
      </c>
      <c r="C187" s="43" t="s">
        <v>543</v>
      </c>
      <c r="D187" s="37" t="str">
        <f t="shared" si="16"/>
        <v>IMAGE</v>
      </c>
      <c r="E187" s="24">
        <v>2.5</v>
      </c>
      <c r="F187" s="45">
        <v>3.45</v>
      </c>
      <c r="G187" s="46">
        <v>1</v>
      </c>
      <c r="H187" s="43">
        <v>6</v>
      </c>
      <c r="I187" s="47" t="s">
        <v>909</v>
      </c>
      <c r="J187" s="22" t="s">
        <v>1036</v>
      </c>
      <c r="K187" s="25"/>
      <c r="L187" s="26">
        <f t="shared" si="17"/>
        <v>2.5</v>
      </c>
      <c r="M187" s="27">
        <f t="shared" si="15"/>
        <v>0</v>
      </c>
    </row>
    <row r="188" spans="1:13" x14ac:dyDescent="0.25">
      <c r="A188" s="42" t="s">
        <v>551</v>
      </c>
      <c r="B188" s="42" t="s">
        <v>553</v>
      </c>
      <c r="C188" s="43" t="s">
        <v>552</v>
      </c>
      <c r="D188" s="37" t="str">
        <f t="shared" si="16"/>
        <v>IMAGE</v>
      </c>
      <c r="E188" s="24">
        <v>2.5</v>
      </c>
      <c r="F188" s="45">
        <v>3.45</v>
      </c>
      <c r="G188" s="46">
        <v>1</v>
      </c>
      <c r="H188" s="43">
        <v>6</v>
      </c>
      <c r="I188" s="47" t="s">
        <v>1099</v>
      </c>
      <c r="J188" s="22" t="s">
        <v>1037</v>
      </c>
      <c r="K188" s="25"/>
      <c r="L188" s="26">
        <f t="shared" si="17"/>
        <v>2.5</v>
      </c>
      <c r="M188" s="27">
        <f t="shared" si="15"/>
        <v>0</v>
      </c>
    </row>
    <row r="189" spans="1:13" x14ac:dyDescent="0.25">
      <c r="A189" s="42" t="s">
        <v>540</v>
      </c>
      <c r="B189" s="42" t="s">
        <v>533</v>
      </c>
      <c r="C189" s="43" t="s">
        <v>541</v>
      </c>
      <c r="D189" s="37" t="str">
        <f t="shared" si="16"/>
        <v>IMAGE</v>
      </c>
      <c r="E189" s="24">
        <v>2.5</v>
      </c>
      <c r="F189" s="45">
        <v>3.45</v>
      </c>
      <c r="G189" s="46">
        <v>1</v>
      </c>
      <c r="H189" s="43">
        <v>6</v>
      </c>
      <c r="I189" s="47" t="s">
        <v>1097</v>
      </c>
      <c r="J189" s="22" t="s">
        <v>1038</v>
      </c>
      <c r="K189" s="25"/>
      <c r="L189" s="26">
        <f t="shared" si="17"/>
        <v>2.5</v>
      </c>
      <c r="M189" s="27">
        <f t="shared" si="15"/>
        <v>0</v>
      </c>
    </row>
    <row r="190" spans="1:13" x14ac:dyDescent="0.25">
      <c r="A190" s="42" t="s">
        <v>548</v>
      </c>
      <c r="B190" s="42" t="s">
        <v>550</v>
      </c>
      <c r="C190" s="43" t="s">
        <v>549</v>
      </c>
      <c r="D190" s="37" t="str">
        <f t="shared" si="16"/>
        <v>IMAGE</v>
      </c>
      <c r="E190" s="24">
        <v>2.5</v>
      </c>
      <c r="F190" s="45">
        <v>3.45</v>
      </c>
      <c r="G190" s="46">
        <v>1</v>
      </c>
      <c r="H190" s="43">
        <v>6</v>
      </c>
      <c r="I190" s="47" t="s">
        <v>909</v>
      </c>
      <c r="J190" s="22" t="s">
        <v>1039</v>
      </c>
      <c r="K190" s="25"/>
      <c r="L190" s="26">
        <f t="shared" si="17"/>
        <v>2.5</v>
      </c>
      <c r="M190" s="27">
        <f t="shared" si="15"/>
        <v>0</v>
      </c>
    </row>
    <row r="191" spans="1:13" x14ac:dyDescent="0.25">
      <c r="A191" s="42" t="s">
        <v>534</v>
      </c>
      <c r="B191" s="42" t="s">
        <v>536</v>
      </c>
      <c r="C191" s="43" t="s">
        <v>535</v>
      </c>
      <c r="D191" s="37" t="str">
        <f t="shared" si="16"/>
        <v>IMAGE</v>
      </c>
      <c r="E191" s="24">
        <v>2.5</v>
      </c>
      <c r="F191" s="45">
        <v>3.45</v>
      </c>
      <c r="G191" s="46">
        <v>1</v>
      </c>
      <c r="H191" s="43">
        <v>6</v>
      </c>
      <c r="I191" s="47" t="s">
        <v>907</v>
      </c>
      <c r="J191" s="22" t="s">
        <v>1040</v>
      </c>
      <c r="K191" s="25"/>
      <c r="L191" s="26">
        <f t="shared" si="17"/>
        <v>2.5</v>
      </c>
      <c r="M191" s="27">
        <f t="shared" si="15"/>
        <v>0</v>
      </c>
    </row>
    <row r="192" spans="1:13" x14ac:dyDescent="0.25">
      <c r="A192" s="42" t="s">
        <v>530</v>
      </c>
      <c r="B192" s="42" t="s">
        <v>532</v>
      </c>
      <c r="C192" s="43" t="s">
        <v>531</v>
      </c>
      <c r="D192" s="37" t="str">
        <f t="shared" si="16"/>
        <v>IMAGE</v>
      </c>
      <c r="E192" s="24">
        <v>2.5</v>
      </c>
      <c r="F192" s="45">
        <v>3.45</v>
      </c>
      <c r="G192" s="46">
        <v>1</v>
      </c>
      <c r="H192" s="43">
        <v>6</v>
      </c>
      <c r="I192" s="47" t="s">
        <v>1097</v>
      </c>
      <c r="J192" s="22" t="s">
        <v>1041</v>
      </c>
      <c r="K192" s="25"/>
      <c r="L192" s="26">
        <f t="shared" si="17"/>
        <v>2.5</v>
      </c>
      <c r="M192" s="27">
        <f t="shared" si="15"/>
        <v>0</v>
      </c>
    </row>
    <row r="193" spans="1:13" x14ac:dyDescent="0.25">
      <c r="A193" s="42" t="s">
        <v>556</v>
      </c>
      <c r="B193" s="42" t="s">
        <v>558</v>
      </c>
      <c r="C193" s="43" t="s">
        <v>557</v>
      </c>
      <c r="D193" s="37" t="str">
        <f t="shared" si="16"/>
        <v>IMAGE</v>
      </c>
      <c r="E193" s="24">
        <v>2.5</v>
      </c>
      <c r="F193" s="45">
        <v>3.45</v>
      </c>
      <c r="G193" s="46">
        <v>1</v>
      </c>
      <c r="H193" s="43">
        <v>6</v>
      </c>
      <c r="I193" s="47" t="s">
        <v>906</v>
      </c>
      <c r="J193" s="22" t="s">
        <v>1042</v>
      </c>
      <c r="K193" s="25"/>
      <c r="L193" s="26">
        <f t="shared" si="17"/>
        <v>2.5</v>
      </c>
      <c r="M193" s="27">
        <f t="shared" si="15"/>
        <v>0</v>
      </c>
    </row>
    <row r="194" spans="1:13" x14ac:dyDescent="0.25">
      <c r="A194" s="42" t="s">
        <v>545</v>
      </c>
      <c r="B194" s="42" t="s">
        <v>547</v>
      </c>
      <c r="C194" s="43" t="s">
        <v>546</v>
      </c>
      <c r="D194" s="37" t="str">
        <f t="shared" si="16"/>
        <v>IMAGE</v>
      </c>
      <c r="E194" s="24">
        <v>2.5</v>
      </c>
      <c r="F194" s="45">
        <v>3.45</v>
      </c>
      <c r="G194" s="46">
        <v>1</v>
      </c>
      <c r="H194" s="43">
        <v>6</v>
      </c>
      <c r="I194" s="47" t="s">
        <v>1099</v>
      </c>
      <c r="J194" s="22" t="s">
        <v>1043</v>
      </c>
      <c r="K194" s="25"/>
      <c r="L194" s="26">
        <f t="shared" si="17"/>
        <v>2.5</v>
      </c>
      <c r="M194" s="27">
        <f t="shared" si="15"/>
        <v>0</v>
      </c>
    </row>
    <row r="195" spans="1:13" x14ac:dyDescent="0.25">
      <c r="A195" s="42" t="s">
        <v>554</v>
      </c>
      <c r="B195" s="42" t="s">
        <v>529</v>
      </c>
      <c r="C195" s="43" t="s">
        <v>555</v>
      </c>
      <c r="D195" s="37" t="str">
        <f t="shared" si="16"/>
        <v>IMAGE</v>
      </c>
      <c r="E195" s="24">
        <v>2.5</v>
      </c>
      <c r="F195" s="45">
        <v>3.45</v>
      </c>
      <c r="G195" s="46">
        <v>1</v>
      </c>
      <c r="H195" s="43">
        <v>6</v>
      </c>
      <c r="I195" s="47" t="s">
        <v>906</v>
      </c>
      <c r="J195" s="22" t="s">
        <v>1044</v>
      </c>
      <c r="K195" s="25"/>
      <c r="L195" s="26">
        <f t="shared" si="17"/>
        <v>2.5</v>
      </c>
      <c r="M195" s="27">
        <f t="shared" si="15"/>
        <v>0</v>
      </c>
    </row>
    <row r="196" spans="1:13" x14ac:dyDescent="0.25">
      <c r="A196" s="42" t="s">
        <v>567</v>
      </c>
      <c r="B196" s="42" t="s">
        <v>569</v>
      </c>
      <c r="C196" s="43" t="s">
        <v>568</v>
      </c>
      <c r="D196" s="37" t="str">
        <f t="shared" si="16"/>
        <v>IMAGE</v>
      </c>
      <c r="E196" s="24">
        <v>2.5</v>
      </c>
      <c r="F196" s="45">
        <v>3.45</v>
      </c>
      <c r="G196" s="46">
        <v>1</v>
      </c>
      <c r="H196" s="43">
        <v>6</v>
      </c>
      <c r="I196" s="47" t="s">
        <v>909</v>
      </c>
      <c r="J196" s="22" t="s">
        <v>1045</v>
      </c>
      <c r="K196" s="25"/>
      <c r="L196" s="26">
        <f t="shared" si="17"/>
        <v>2.5</v>
      </c>
      <c r="M196" s="27">
        <f t="shared" si="15"/>
        <v>0</v>
      </c>
    </row>
    <row r="197" spans="1:13" x14ac:dyDescent="0.25">
      <c r="A197" s="42" t="s">
        <v>572</v>
      </c>
      <c r="B197" s="42" t="s">
        <v>574</v>
      </c>
      <c r="C197" s="43" t="s">
        <v>573</v>
      </c>
      <c r="D197" s="37" t="str">
        <f t="shared" si="16"/>
        <v>IMAGE</v>
      </c>
      <c r="E197" s="24">
        <v>2.5</v>
      </c>
      <c r="F197" s="45">
        <v>3.45</v>
      </c>
      <c r="G197" s="46">
        <v>1</v>
      </c>
      <c r="H197" s="43">
        <v>6</v>
      </c>
      <c r="I197" s="47" t="s">
        <v>1097</v>
      </c>
      <c r="J197" s="22" t="s">
        <v>1046</v>
      </c>
      <c r="K197" s="25"/>
      <c r="L197" s="26">
        <f t="shared" si="17"/>
        <v>2.5</v>
      </c>
      <c r="M197" s="27">
        <f t="shared" si="15"/>
        <v>0</v>
      </c>
    </row>
    <row r="198" spans="1:13" x14ac:dyDescent="0.25">
      <c r="A198" s="42" t="s">
        <v>581</v>
      </c>
      <c r="B198" s="42" t="s">
        <v>583</v>
      </c>
      <c r="C198" s="43" t="s">
        <v>582</v>
      </c>
      <c r="D198" s="37" t="str">
        <f t="shared" si="16"/>
        <v>IMAGE</v>
      </c>
      <c r="E198" s="24">
        <v>2.5</v>
      </c>
      <c r="F198" s="45">
        <v>3.45</v>
      </c>
      <c r="G198" s="46">
        <v>1</v>
      </c>
      <c r="H198" s="43">
        <v>6</v>
      </c>
      <c r="I198" s="47" t="s">
        <v>1097</v>
      </c>
      <c r="J198" s="22" t="s">
        <v>1047</v>
      </c>
      <c r="K198" s="25"/>
      <c r="L198" s="26">
        <f t="shared" si="17"/>
        <v>2.5</v>
      </c>
      <c r="M198" s="27">
        <f t="shared" si="15"/>
        <v>0</v>
      </c>
    </row>
    <row r="199" spans="1:13" x14ac:dyDescent="0.25">
      <c r="A199" s="42" t="s">
        <v>570</v>
      </c>
      <c r="B199" s="42" t="s">
        <v>563</v>
      </c>
      <c r="C199" s="43" t="s">
        <v>571</v>
      </c>
      <c r="D199" s="37" t="str">
        <f t="shared" si="16"/>
        <v>IMAGE</v>
      </c>
      <c r="E199" s="24">
        <v>2.5</v>
      </c>
      <c r="F199" s="45">
        <v>3.45</v>
      </c>
      <c r="G199" s="46">
        <v>1</v>
      </c>
      <c r="H199" s="43">
        <v>6</v>
      </c>
      <c r="I199" s="47" t="s">
        <v>906</v>
      </c>
      <c r="J199" s="22" t="s">
        <v>1048</v>
      </c>
      <c r="K199" s="25"/>
      <c r="L199" s="26">
        <f t="shared" si="17"/>
        <v>2.5</v>
      </c>
      <c r="M199" s="27">
        <f t="shared" si="15"/>
        <v>0</v>
      </c>
    </row>
    <row r="200" spans="1:13" x14ac:dyDescent="0.25">
      <c r="A200" s="42" t="s">
        <v>578</v>
      </c>
      <c r="B200" s="42" t="s">
        <v>580</v>
      </c>
      <c r="C200" s="43" t="s">
        <v>579</v>
      </c>
      <c r="D200" s="37" t="str">
        <f t="shared" si="16"/>
        <v>IMAGE</v>
      </c>
      <c r="E200" s="24">
        <v>2.5</v>
      </c>
      <c r="F200" s="45">
        <v>3.45</v>
      </c>
      <c r="G200" s="46">
        <v>1</v>
      </c>
      <c r="H200" s="43">
        <v>6</v>
      </c>
      <c r="I200" s="47" t="s">
        <v>908</v>
      </c>
      <c r="J200" s="22" t="s">
        <v>1049</v>
      </c>
      <c r="K200" s="25"/>
      <c r="L200" s="26">
        <f t="shared" si="17"/>
        <v>2.5</v>
      </c>
      <c r="M200" s="27">
        <f t="shared" si="15"/>
        <v>0</v>
      </c>
    </row>
    <row r="201" spans="1:13" x14ac:dyDescent="0.25">
      <c r="A201" s="42" t="s">
        <v>564</v>
      </c>
      <c r="B201" s="42" t="s">
        <v>566</v>
      </c>
      <c r="C201" s="43" t="s">
        <v>565</v>
      </c>
      <c r="D201" s="37" t="str">
        <f t="shared" si="16"/>
        <v>IMAGE</v>
      </c>
      <c r="E201" s="24">
        <v>2.5</v>
      </c>
      <c r="F201" s="45">
        <v>3.45</v>
      </c>
      <c r="G201" s="46">
        <v>1</v>
      </c>
      <c r="H201" s="43">
        <v>6</v>
      </c>
      <c r="I201" s="47" t="s">
        <v>908</v>
      </c>
      <c r="J201" s="22" t="s">
        <v>1050</v>
      </c>
      <c r="K201" s="25"/>
      <c r="L201" s="26">
        <f t="shared" si="17"/>
        <v>2.5</v>
      </c>
      <c r="M201" s="27">
        <f t="shared" si="15"/>
        <v>0</v>
      </c>
    </row>
    <row r="202" spans="1:13" x14ac:dyDescent="0.25">
      <c r="A202" s="42" t="s">
        <v>560</v>
      </c>
      <c r="B202" s="42" t="s">
        <v>562</v>
      </c>
      <c r="C202" s="43" t="s">
        <v>561</v>
      </c>
      <c r="D202" s="37" t="str">
        <f t="shared" si="16"/>
        <v>IMAGE</v>
      </c>
      <c r="E202" s="24">
        <v>2.5</v>
      </c>
      <c r="F202" s="45">
        <v>3.45</v>
      </c>
      <c r="G202" s="46">
        <v>1</v>
      </c>
      <c r="H202" s="43">
        <v>6</v>
      </c>
      <c r="I202" s="47" t="s">
        <v>908</v>
      </c>
      <c r="J202" s="22" t="s">
        <v>1051</v>
      </c>
      <c r="K202" s="25"/>
      <c r="L202" s="26">
        <f t="shared" si="17"/>
        <v>2.5</v>
      </c>
      <c r="M202" s="27">
        <f t="shared" si="15"/>
        <v>0</v>
      </c>
    </row>
    <row r="203" spans="1:13" x14ac:dyDescent="0.25">
      <c r="A203" s="42" t="s">
        <v>586</v>
      </c>
      <c r="B203" s="42" t="s">
        <v>588</v>
      </c>
      <c r="C203" s="43" t="s">
        <v>587</v>
      </c>
      <c r="D203" s="37" t="str">
        <f t="shared" si="16"/>
        <v>IMAGE</v>
      </c>
      <c r="E203" s="24">
        <v>2.5</v>
      </c>
      <c r="F203" s="45">
        <v>3.45</v>
      </c>
      <c r="G203" s="46">
        <v>1</v>
      </c>
      <c r="H203" s="43">
        <v>6</v>
      </c>
      <c r="I203" s="47" t="s">
        <v>1097</v>
      </c>
      <c r="J203" s="22" t="s">
        <v>1052</v>
      </c>
      <c r="K203" s="25"/>
      <c r="L203" s="26">
        <f t="shared" si="17"/>
        <v>2.5</v>
      </c>
      <c r="M203" s="27">
        <f t="shared" si="15"/>
        <v>0</v>
      </c>
    </row>
    <row r="204" spans="1:13" x14ac:dyDescent="0.25">
      <c r="A204" s="42" t="s">
        <v>575</v>
      </c>
      <c r="B204" s="42" t="s">
        <v>577</v>
      </c>
      <c r="C204" s="43" t="s">
        <v>576</v>
      </c>
      <c r="D204" s="37" t="str">
        <f t="shared" si="16"/>
        <v>IMAGE</v>
      </c>
      <c r="E204" s="24">
        <v>2.5</v>
      </c>
      <c r="F204" s="45">
        <v>3.45</v>
      </c>
      <c r="G204" s="46">
        <v>1</v>
      </c>
      <c r="H204" s="43">
        <v>6</v>
      </c>
      <c r="I204" s="47" t="s">
        <v>1097</v>
      </c>
      <c r="J204" s="22" t="s">
        <v>1053</v>
      </c>
      <c r="K204" s="25"/>
      <c r="L204" s="26">
        <f t="shared" si="17"/>
        <v>2.5</v>
      </c>
      <c r="M204" s="27">
        <f t="shared" si="15"/>
        <v>0</v>
      </c>
    </row>
    <row r="205" spans="1:13" x14ac:dyDescent="0.25">
      <c r="A205" s="42" t="s">
        <v>584</v>
      </c>
      <c r="B205" s="42" t="s">
        <v>559</v>
      </c>
      <c r="C205" s="43" t="s">
        <v>585</v>
      </c>
      <c r="D205" s="37" t="str">
        <f t="shared" si="16"/>
        <v>IMAGE</v>
      </c>
      <c r="E205" s="24">
        <v>2.5</v>
      </c>
      <c r="F205" s="45">
        <v>3.45</v>
      </c>
      <c r="G205" s="46">
        <v>1</v>
      </c>
      <c r="H205" s="43">
        <v>6</v>
      </c>
      <c r="I205" s="47" t="s">
        <v>1098</v>
      </c>
      <c r="J205" s="22" t="s">
        <v>1054</v>
      </c>
      <c r="K205" s="25"/>
      <c r="L205" s="26">
        <f t="shared" si="17"/>
        <v>2.5</v>
      </c>
      <c r="M205" s="27">
        <f t="shared" si="15"/>
        <v>0</v>
      </c>
    </row>
    <row r="206" spans="1:13" x14ac:dyDescent="0.25">
      <c r="A206" s="42" t="s">
        <v>502</v>
      </c>
      <c r="B206" s="42" t="s">
        <v>504</v>
      </c>
      <c r="C206" s="43" t="s">
        <v>503</v>
      </c>
      <c r="D206" s="37" t="str">
        <f t="shared" si="16"/>
        <v>IMAGE</v>
      </c>
      <c r="E206" s="24">
        <v>3.75</v>
      </c>
      <c r="F206" s="45">
        <v>4.5</v>
      </c>
      <c r="G206" s="46">
        <v>1</v>
      </c>
      <c r="H206" s="43">
        <v>6</v>
      </c>
      <c r="I206" s="47" t="s">
        <v>909</v>
      </c>
      <c r="J206" s="22" t="s">
        <v>915</v>
      </c>
      <c r="K206" s="25"/>
      <c r="L206" s="26">
        <f t="shared" si="17"/>
        <v>3.75</v>
      </c>
      <c r="M206" s="27">
        <f t="shared" si="15"/>
        <v>0</v>
      </c>
    </row>
    <row r="207" spans="1:13" x14ac:dyDescent="0.25">
      <c r="A207" s="42" t="s">
        <v>514</v>
      </c>
      <c r="B207" s="42" t="s">
        <v>516</v>
      </c>
      <c r="C207" s="43" t="s">
        <v>515</v>
      </c>
      <c r="D207" s="37" t="str">
        <f t="shared" si="16"/>
        <v>IMAGE</v>
      </c>
      <c r="E207" s="24">
        <v>3.75</v>
      </c>
      <c r="F207" s="45">
        <v>4.5</v>
      </c>
      <c r="G207" s="46">
        <v>1</v>
      </c>
      <c r="H207" s="43">
        <v>6</v>
      </c>
      <c r="I207" s="47" t="s">
        <v>1097</v>
      </c>
      <c r="J207" s="22" t="s">
        <v>916</v>
      </c>
      <c r="K207" s="25"/>
      <c r="L207" s="26">
        <f t="shared" si="17"/>
        <v>3.75</v>
      </c>
      <c r="M207" s="27">
        <f t="shared" si="15"/>
        <v>0</v>
      </c>
    </row>
    <row r="208" spans="1:13" x14ac:dyDescent="0.25">
      <c r="A208" s="42" t="s">
        <v>511</v>
      </c>
      <c r="B208" s="42" t="s">
        <v>513</v>
      </c>
      <c r="C208" s="43" t="s">
        <v>512</v>
      </c>
      <c r="D208" s="37" t="str">
        <f t="shared" si="16"/>
        <v>IMAGE</v>
      </c>
      <c r="E208" s="24">
        <v>3.75</v>
      </c>
      <c r="F208" s="45">
        <v>4.5</v>
      </c>
      <c r="G208" s="46">
        <v>1</v>
      </c>
      <c r="H208" s="43">
        <v>6</v>
      </c>
      <c r="I208" s="47" t="s">
        <v>908</v>
      </c>
      <c r="J208" s="22" t="s">
        <v>917</v>
      </c>
      <c r="K208" s="25"/>
      <c r="L208" s="26">
        <f t="shared" si="17"/>
        <v>3.75</v>
      </c>
      <c r="M208" s="27">
        <f t="shared" si="15"/>
        <v>0</v>
      </c>
    </row>
    <row r="209" spans="1:13" x14ac:dyDescent="0.25">
      <c r="A209" s="42" t="s">
        <v>499</v>
      </c>
      <c r="B209" s="42" t="s">
        <v>501</v>
      </c>
      <c r="C209" s="43" t="s">
        <v>500</v>
      </c>
      <c r="D209" s="37" t="str">
        <f t="shared" si="16"/>
        <v>IMAGE</v>
      </c>
      <c r="E209" s="24">
        <v>3.75</v>
      </c>
      <c r="F209" s="45">
        <v>4.5</v>
      </c>
      <c r="G209" s="46">
        <v>1</v>
      </c>
      <c r="H209" s="43">
        <v>6</v>
      </c>
      <c r="I209" s="47" t="s">
        <v>909</v>
      </c>
      <c r="J209" s="22" t="s">
        <v>918</v>
      </c>
      <c r="K209" s="25"/>
      <c r="L209" s="26">
        <f t="shared" si="17"/>
        <v>3.75</v>
      </c>
      <c r="M209" s="27">
        <f t="shared" si="15"/>
        <v>0</v>
      </c>
    </row>
    <row r="210" spans="1:13" x14ac:dyDescent="0.25">
      <c r="A210" s="42" t="s">
        <v>508</v>
      </c>
      <c r="B210" s="42" t="s">
        <v>510</v>
      </c>
      <c r="C210" s="43" t="s">
        <v>509</v>
      </c>
      <c r="D210" s="37" t="str">
        <f t="shared" si="16"/>
        <v>IMAGE</v>
      </c>
      <c r="E210" s="24">
        <v>3.75</v>
      </c>
      <c r="F210" s="45">
        <v>4.5</v>
      </c>
      <c r="G210" s="46">
        <v>1</v>
      </c>
      <c r="H210" s="43">
        <v>6</v>
      </c>
      <c r="I210" s="47" t="s">
        <v>1098</v>
      </c>
      <c r="J210" s="22" t="s">
        <v>919</v>
      </c>
      <c r="K210" s="25"/>
      <c r="L210" s="26">
        <f t="shared" si="17"/>
        <v>3.75</v>
      </c>
      <c r="M210" s="27">
        <f t="shared" si="15"/>
        <v>0</v>
      </c>
    </row>
    <row r="211" spans="1:13" x14ac:dyDescent="0.25">
      <c r="A211" s="42" t="s">
        <v>457</v>
      </c>
      <c r="B211" s="42" t="s">
        <v>459</v>
      </c>
      <c r="C211" s="43" t="s">
        <v>458</v>
      </c>
      <c r="D211" s="37" t="str">
        <f t="shared" si="16"/>
        <v>IMAGE</v>
      </c>
      <c r="E211" s="24">
        <v>3.75</v>
      </c>
      <c r="F211" s="45">
        <v>4.5</v>
      </c>
      <c r="G211" s="46">
        <v>1</v>
      </c>
      <c r="H211" s="43">
        <v>6</v>
      </c>
      <c r="I211" s="47" t="s">
        <v>909</v>
      </c>
      <c r="J211" s="22" t="s">
        <v>920</v>
      </c>
      <c r="K211" s="25"/>
      <c r="L211" s="26">
        <f t="shared" si="17"/>
        <v>3.75</v>
      </c>
      <c r="M211" s="27">
        <f t="shared" ref="M211:M242" si="18">K211*L211</f>
        <v>0</v>
      </c>
    </row>
    <row r="212" spans="1:13" x14ac:dyDescent="0.25">
      <c r="A212" s="42" t="s">
        <v>466</v>
      </c>
      <c r="B212" s="42" t="s">
        <v>468</v>
      </c>
      <c r="C212" s="43" t="s">
        <v>467</v>
      </c>
      <c r="D212" s="37" t="str">
        <f t="shared" si="16"/>
        <v>IMAGE</v>
      </c>
      <c r="E212" s="24">
        <v>3.75</v>
      </c>
      <c r="F212" s="45">
        <v>4.5</v>
      </c>
      <c r="G212" s="46">
        <v>1</v>
      </c>
      <c r="H212" s="43">
        <v>6</v>
      </c>
      <c r="I212" s="47" t="s">
        <v>908</v>
      </c>
      <c r="J212" s="22" t="s">
        <v>921</v>
      </c>
      <c r="K212" s="25"/>
      <c r="L212" s="26">
        <f t="shared" si="17"/>
        <v>3.75</v>
      </c>
      <c r="M212" s="27">
        <f t="shared" si="18"/>
        <v>0</v>
      </c>
    </row>
    <row r="213" spans="1:13" x14ac:dyDescent="0.25">
      <c r="A213" s="42" t="s">
        <v>463</v>
      </c>
      <c r="B213" s="42" t="s">
        <v>465</v>
      </c>
      <c r="C213" s="43" t="s">
        <v>464</v>
      </c>
      <c r="D213" s="37" t="str">
        <f t="shared" si="16"/>
        <v>IMAGE</v>
      </c>
      <c r="E213" s="24">
        <v>3.75</v>
      </c>
      <c r="F213" s="45">
        <v>4.5</v>
      </c>
      <c r="G213" s="46">
        <v>1</v>
      </c>
      <c r="H213" s="43">
        <v>6</v>
      </c>
      <c r="I213" s="47" t="s">
        <v>1098</v>
      </c>
      <c r="J213" s="22" t="s">
        <v>922</v>
      </c>
      <c r="K213" s="25"/>
      <c r="L213" s="26">
        <f t="shared" si="17"/>
        <v>3.75</v>
      </c>
      <c r="M213" s="27">
        <f t="shared" si="18"/>
        <v>0</v>
      </c>
    </row>
    <row r="214" spans="1:13" x14ac:dyDescent="0.25">
      <c r="A214" s="42" t="s">
        <v>454</v>
      </c>
      <c r="B214" s="42" t="s">
        <v>456</v>
      </c>
      <c r="C214" s="43" t="s">
        <v>455</v>
      </c>
      <c r="D214" s="37" t="str">
        <f t="shared" si="16"/>
        <v>IMAGE</v>
      </c>
      <c r="E214" s="24">
        <v>3.75</v>
      </c>
      <c r="F214" s="45">
        <v>4.5</v>
      </c>
      <c r="G214" s="46">
        <v>1</v>
      </c>
      <c r="H214" s="43">
        <v>6</v>
      </c>
      <c r="I214" s="47" t="s">
        <v>908</v>
      </c>
      <c r="J214" s="22" t="s">
        <v>923</v>
      </c>
      <c r="K214" s="25"/>
      <c r="L214" s="26">
        <f t="shared" si="17"/>
        <v>3.75</v>
      </c>
      <c r="M214" s="27">
        <f t="shared" si="18"/>
        <v>0</v>
      </c>
    </row>
    <row r="215" spans="1:13" x14ac:dyDescent="0.25">
      <c r="A215" s="42" t="s">
        <v>460</v>
      </c>
      <c r="B215" s="42" t="s">
        <v>462</v>
      </c>
      <c r="C215" s="43" t="s">
        <v>461</v>
      </c>
      <c r="D215" s="37" t="str">
        <f t="shared" si="16"/>
        <v>IMAGE</v>
      </c>
      <c r="E215" s="24">
        <v>3.75</v>
      </c>
      <c r="F215" s="45">
        <v>4.5</v>
      </c>
      <c r="G215" s="46">
        <v>1</v>
      </c>
      <c r="H215" s="43">
        <v>6</v>
      </c>
      <c r="I215" s="47" t="s">
        <v>908</v>
      </c>
      <c r="J215" s="22" t="s">
        <v>924</v>
      </c>
      <c r="K215" s="25"/>
      <c r="L215" s="26">
        <f t="shared" si="17"/>
        <v>3.75</v>
      </c>
      <c r="M215" s="27">
        <f t="shared" si="18"/>
        <v>0</v>
      </c>
    </row>
    <row r="216" spans="1:13" x14ac:dyDescent="0.25">
      <c r="A216" s="42" t="s">
        <v>472</v>
      </c>
      <c r="B216" s="42" t="s">
        <v>474</v>
      </c>
      <c r="C216" s="43" t="s">
        <v>473</v>
      </c>
      <c r="D216" s="37" t="str">
        <f t="shared" si="16"/>
        <v>IMAGE</v>
      </c>
      <c r="E216" s="24">
        <v>3.75</v>
      </c>
      <c r="F216" s="45">
        <v>4.5</v>
      </c>
      <c r="G216" s="46">
        <v>1</v>
      </c>
      <c r="H216" s="43">
        <v>6</v>
      </c>
      <c r="I216" s="47" t="s">
        <v>1099</v>
      </c>
      <c r="J216" s="22" t="s">
        <v>925</v>
      </c>
      <c r="K216" s="25"/>
      <c r="L216" s="26">
        <f t="shared" ref="L216:L247" si="19">ROUND(IF(I$6=0,E216,E216*(1-I$6)),2)</f>
        <v>3.75</v>
      </c>
      <c r="M216" s="27">
        <f t="shared" si="18"/>
        <v>0</v>
      </c>
    </row>
    <row r="217" spans="1:13" x14ac:dyDescent="0.25">
      <c r="A217" s="42" t="s">
        <v>484</v>
      </c>
      <c r="B217" s="42" t="s">
        <v>486</v>
      </c>
      <c r="C217" s="43" t="s">
        <v>485</v>
      </c>
      <c r="D217" s="37" t="str">
        <f t="shared" si="16"/>
        <v>IMAGE</v>
      </c>
      <c r="E217" s="24">
        <v>3.75</v>
      </c>
      <c r="F217" s="45">
        <v>4.5</v>
      </c>
      <c r="G217" s="46">
        <v>1</v>
      </c>
      <c r="H217" s="43">
        <v>6</v>
      </c>
      <c r="I217" s="47" t="s">
        <v>906</v>
      </c>
      <c r="J217" s="22" t="s">
        <v>926</v>
      </c>
      <c r="K217" s="25"/>
      <c r="L217" s="26">
        <f t="shared" si="19"/>
        <v>3.75</v>
      </c>
      <c r="M217" s="27">
        <f t="shared" si="18"/>
        <v>0</v>
      </c>
    </row>
    <row r="218" spans="1:13" x14ac:dyDescent="0.25">
      <c r="A218" s="42" t="s">
        <v>481</v>
      </c>
      <c r="B218" s="42" t="s">
        <v>483</v>
      </c>
      <c r="C218" s="43" t="s">
        <v>482</v>
      </c>
      <c r="D218" s="37" t="str">
        <f t="shared" si="16"/>
        <v>IMAGE</v>
      </c>
      <c r="E218" s="24">
        <v>3.75</v>
      </c>
      <c r="F218" s="45">
        <v>4.5</v>
      </c>
      <c r="G218" s="46">
        <v>1</v>
      </c>
      <c r="H218" s="43">
        <v>6</v>
      </c>
      <c r="I218" s="47" t="s">
        <v>908</v>
      </c>
      <c r="J218" s="22" t="s">
        <v>927</v>
      </c>
      <c r="K218" s="25"/>
      <c r="L218" s="26">
        <f t="shared" si="19"/>
        <v>3.75</v>
      </c>
      <c r="M218" s="27">
        <f t="shared" si="18"/>
        <v>0</v>
      </c>
    </row>
    <row r="219" spans="1:13" x14ac:dyDescent="0.25">
      <c r="A219" s="42" t="s">
        <v>469</v>
      </c>
      <c r="B219" s="42" t="s">
        <v>471</v>
      </c>
      <c r="C219" s="43" t="s">
        <v>470</v>
      </c>
      <c r="D219" s="37" t="str">
        <f t="shared" si="16"/>
        <v>IMAGE</v>
      </c>
      <c r="E219" s="24">
        <v>3.75</v>
      </c>
      <c r="F219" s="45">
        <v>4.5</v>
      </c>
      <c r="G219" s="46">
        <v>1</v>
      </c>
      <c r="H219" s="43">
        <v>6</v>
      </c>
      <c r="I219" s="47" t="s">
        <v>909</v>
      </c>
      <c r="J219" s="22" t="s">
        <v>928</v>
      </c>
      <c r="K219" s="25"/>
      <c r="L219" s="26">
        <f t="shared" si="19"/>
        <v>3.75</v>
      </c>
      <c r="M219" s="27">
        <f t="shared" si="18"/>
        <v>0</v>
      </c>
    </row>
    <row r="220" spans="1:13" x14ac:dyDescent="0.25">
      <c r="A220" s="42" t="s">
        <v>478</v>
      </c>
      <c r="B220" s="42" t="s">
        <v>480</v>
      </c>
      <c r="C220" s="43" t="s">
        <v>479</v>
      </c>
      <c r="D220" s="37" t="str">
        <f t="shared" si="16"/>
        <v>IMAGE</v>
      </c>
      <c r="E220" s="24">
        <v>3.75</v>
      </c>
      <c r="F220" s="45">
        <v>4.5</v>
      </c>
      <c r="G220" s="46">
        <v>1</v>
      </c>
      <c r="H220" s="43">
        <v>6</v>
      </c>
      <c r="I220" s="47" t="s">
        <v>908</v>
      </c>
      <c r="J220" s="22" t="s">
        <v>929</v>
      </c>
      <c r="K220" s="25"/>
      <c r="L220" s="26">
        <f t="shared" si="19"/>
        <v>3.75</v>
      </c>
      <c r="M220" s="27">
        <f t="shared" si="18"/>
        <v>0</v>
      </c>
    </row>
    <row r="221" spans="1:13" x14ac:dyDescent="0.25">
      <c r="A221" s="42" t="s">
        <v>505</v>
      </c>
      <c r="B221" s="42" t="s">
        <v>507</v>
      </c>
      <c r="C221" s="43" t="s">
        <v>506</v>
      </c>
      <c r="D221" s="37" t="str">
        <f t="shared" si="16"/>
        <v>IMAGE</v>
      </c>
      <c r="E221" s="24">
        <v>4.25</v>
      </c>
      <c r="F221" s="45">
        <v>5.2</v>
      </c>
      <c r="G221" s="46">
        <v>1</v>
      </c>
      <c r="H221" s="43">
        <v>6</v>
      </c>
      <c r="I221" s="47" t="s">
        <v>1099</v>
      </c>
      <c r="J221" s="22" t="s">
        <v>930</v>
      </c>
      <c r="K221" s="25"/>
      <c r="L221" s="26">
        <f t="shared" si="19"/>
        <v>4.25</v>
      </c>
      <c r="M221" s="27">
        <f t="shared" si="18"/>
        <v>0</v>
      </c>
    </row>
    <row r="222" spans="1:13" x14ac:dyDescent="0.25">
      <c r="A222" s="42" t="s">
        <v>526</v>
      </c>
      <c r="B222" s="42" t="s">
        <v>528</v>
      </c>
      <c r="C222" s="43" t="s">
        <v>527</v>
      </c>
      <c r="D222" s="37" t="str">
        <f t="shared" si="16"/>
        <v>IMAGE</v>
      </c>
      <c r="E222" s="24">
        <v>4.25</v>
      </c>
      <c r="F222" s="45">
        <v>5.2</v>
      </c>
      <c r="G222" s="46">
        <v>1</v>
      </c>
      <c r="H222" s="43">
        <v>6</v>
      </c>
      <c r="I222" s="47" t="s">
        <v>909</v>
      </c>
      <c r="J222" s="22" t="s">
        <v>931</v>
      </c>
      <c r="K222" s="25"/>
      <c r="L222" s="26">
        <f t="shared" si="19"/>
        <v>4.25</v>
      </c>
      <c r="M222" s="27">
        <f t="shared" si="18"/>
        <v>0</v>
      </c>
    </row>
    <row r="223" spans="1:13" x14ac:dyDescent="0.25">
      <c r="A223" s="42" t="s">
        <v>523</v>
      </c>
      <c r="B223" s="42" t="s">
        <v>525</v>
      </c>
      <c r="C223" s="43" t="s">
        <v>524</v>
      </c>
      <c r="D223" s="37" t="str">
        <f t="shared" si="16"/>
        <v>IMAGE</v>
      </c>
      <c r="E223" s="24">
        <v>4.25</v>
      </c>
      <c r="F223" s="45">
        <v>5.2</v>
      </c>
      <c r="G223" s="46">
        <v>1</v>
      </c>
      <c r="H223" s="43">
        <v>6</v>
      </c>
      <c r="I223" s="47" t="s">
        <v>909</v>
      </c>
      <c r="J223" s="22" t="s">
        <v>932</v>
      </c>
      <c r="K223" s="25"/>
      <c r="L223" s="26">
        <f t="shared" si="19"/>
        <v>4.25</v>
      </c>
      <c r="M223" s="27">
        <f t="shared" si="18"/>
        <v>0</v>
      </c>
    </row>
    <row r="224" spans="1:13" x14ac:dyDescent="0.25">
      <c r="A224" s="42" t="s">
        <v>517</v>
      </c>
      <c r="B224" s="42" t="s">
        <v>519</v>
      </c>
      <c r="C224" s="43" t="s">
        <v>518</v>
      </c>
      <c r="D224" s="37" t="str">
        <f t="shared" si="16"/>
        <v>IMAGE</v>
      </c>
      <c r="E224" s="24">
        <v>4.25</v>
      </c>
      <c r="F224" s="45">
        <v>5.2</v>
      </c>
      <c r="G224" s="46">
        <v>1</v>
      </c>
      <c r="H224" s="43">
        <v>6</v>
      </c>
      <c r="I224" s="47" t="s">
        <v>1098</v>
      </c>
      <c r="J224" s="22" t="s">
        <v>933</v>
      </c>
      <c r="K224" s="25"/>
      <c r="L224" s="26">
        <f t="shared" si="19"/>
        <v>4.25</v>
      </c>
      <c r="M224" s="27">
        <f t="shared" si="18"/>
        <v>0</v>
      </c>
    </row>
    <row r="225" spans="1:13" x14ac:dyDescent="0.25">
      <c r="A225" s="42" t="s">
        <v>520</v>
      </c>
      <c r="B225" s="42" t="s">
        <v>522</v>
      </c>
      <c r="C225" s="43" t="s">
        <v>521</v>
      </c>
      <c r="D225" s="37" t="str">
        <f t="shared" si="16"/>
        <v>IMAGE</v>
      </c>
      <c r="E225" s="24">
        <v>4.25</v>
      </c>
      <c r="F225" s="45">
        <v>5.2</v>
      </c>
      <c r="G225" s="46">
        <v>1</v>
      </c>
      <c r="H225" s="43">
        <v>6</v>
      </c>
      <c r="I225" s="47" t="s">
        <v>909</v>
      </c>
      <c r="J225" s="22" t="s">
        <v>934</v>
      </c>
      <c r="K225" s="25"/>
      <c r="L225" s="26">
        <f t="shared" si="19"/>
        <v>4.25</v>
      </c>
      <c r="M225" s="27">
        <f t="shared" si="18"/>
        <v>0</v>
      </c>
    </row>
    <row r="226" spans="1:13" x14ac:dyDescent="0.25">
      <c r="A226" s="42" t="s">
        <v>475</v>
      </c>
      <c r="B226" s="42" t="s">
        <v>477</v>
      </c>
      <c r="C226" s="43" t="s">
        <v>476</v>
      </c>
      <c r="D226" s="37" t="str">
        <f t="shared" si="16"/>
        <v>IMAGE</v>
      </c>
      <c r="E226" s="24">
        <v>4.25</v>
      </c>
      <c r="F226" s="45">
        <v>5.2</v>
      </c>
      <c r="G226" s="46">
        <v>1</v>
      </c>
      <c r="H226" s="43">
        <v>6</v>
      </c>
      <c r="I226" s="47" t="s">
        <v>909</v>
      </c>
      <c r="J226" s="22" t="s">
        <v>935</v>
      </c>
      <c r="K226" s="25"/>
      <c r="L226" s="26">
        <f t="shared" si="19"/>
        <v>4.25</v>
      </c>
      <c r="M226" s="27">
        <f t="shared" si="18"/>
        <v>0</v>
      </c>
    </row>
    <row r="227" spans="1:13" x14ac:dyDescent="0.25">
      <c r="A227" s="42" t="s">
        <v>496</v>
      </c>
      <c r="B227" s="42" t="s">
        <v>498</v>
      </c>
      <c r="C227" s="43" t="s">
        <v>497</v>
      </c>
      <c r="D227" s="37" t="str">
        <f t="shared" si="16"/>
        <v>IMAGE</v>
      </c>
      <c r="E227" s="24">
        <v>4.25</v>
      </c>
      <c r="F227" s="45">
        <v>5.2</v>
      </c>
      <c r="G227" s="46">
        <v>1</v>
      </c>
      <c r="H227" s="43">
        <v>6</v>
      </c>
      <c r="I227" s="47" t="s">
        <v>1099</v>
      </c>
      <c r="J227" s="22" t="s">
        <v>936</v>
      </c>
      <c r="K227" s="25"/>
      <c r="L227" s="26">
        <f t="shared" si="19"/>
        <v>4.25</v>
      </c>
      <c r="M227" s="27">
        <f t="shared" si="18"/>
        <v>0</v>
      </c>
    </row>
    <row r="228" spans="1:13" x14ac:dyDescent="0.25">
      <c r="A228" s="42" t="s">
        <v>493</v>
      </c>
      <c r="B228" s="42" t="s">
        <v>495</v>
      </c>
      <c r="C228" s="43" t="s">
        <v>494</v>
      </c>
      <c r="D228" s="37" t="str">
        <f t="shared" si="16"/>
        <v>IMAGE</v>
      </c>
      <c r="E228" s="24">
        <v>4.25</v>
      </c>
      <c r="F228" s="45">
        <v>5.2</v>
      </c>
      <c r="G228" s="46">
        <v>1</v>
      </c>
      <c r="H228" s="43">
        <v>6</v>
      </c>
      <c r="I228" s="47" t="s">
        <v>909</v>
      </c>
      <c r="J228" s="22" t="s">
        <v>937</v>
      </c>
      <c r="K228" s="25"/>
      <c r="L228" s="26">
        <f t="shared" si="19"/>
        <v>4.25</v>
      </c>
      <c r="M228" s="27">
        <f t="shared" si="18"/>
        <v>0</v>
      </c>
    </row>
    <row r="229" spans="1:13" x14ac:dyDescent="0.25">
      <c r="A229" s="42" t="s">
        <v>487</v>
      </c>
      <c r="B229" s="42" t="s">
        <v>489</v>
      </c>
      <c r="C229" s="43" t="s">
        <v>488</v>
      </c>
      <c r="D229" s="37" t="str">
        <f t="shared" si="16"/>
        <v>IMAGE</v>
      </c>
      <c r="E229" s="24">
        <v>4.25</v>
      </c>
      <c r="F229" s="45">
        <v>5.2</v>
      </c>
      <c r="G229" s="46">
        <v>1</v>
      </c>
      <c r="H229" s="43">
        <v>6</v>
      </c>
      <c r="I229" s="47" t="s">
        <v>1100</v>
      </c>
      <c r="J229" s="22" t="s">
        <v>938</v>
      </c>
      <c r="K229" s="25"/>
      <c r="L229" s="26">
        <f t="shared" si="19"/>
        <v>4.25</v>
      </c>
      <c r="M229" s="27">
        <f t="shared" si="18"/>
        <v>0</v>
      </c>
    </row>
    <row r="230" spans="1:13" x14ac:dyDescent="0.25">
      <c r="A230" s="42" t="s">
        <v>490</v>
      </c>
      <c r="B230" s="42" t="s">
        <v>492</v>
      </c>
      <c r="C230" s="43" t="s">
        <v>491</v>
      </c>
      <c r="D230" s="37" t="str">
        <f t="shared" si="16"/>
        <v>IMAGE</v>
      </c>
      <c r="E230" s="24">
        <v>4.25</v>
      </c>
      <c r="F230" s="45">
        <v>5.2</v>
      </c>
      <c r="G230" s="46">
        <v>1</v>
      </c>
      <c r="H230" s="43">
        <v>6</v>
      </c>
      <c r="I230" s="47" t="s">
        <v>909</v>
      </c>
      <c r="J230" s="22" t="s">
        <v>939</v>
      </c>
      <c r="K230" s="25"/>
      <c r="L230" s="26">
        <f t="shared" si="19"/>
        <v>4.25</v>
      </c>
      <c r="M230" s="27">
        <f t="shared" si="18"/>
        <v>0</v>
      </c>
    </row>
    <row r="231" spans="1:13" x14ac:dyDescent="0.25">
      <c r="A231" s="42" t="s">
        <v>768</v>
      </c>
      <c r="B231" s="42" t="s">
        <v>770</v>
      </c>
      <c r="C231" s="43" t="s">
        <v>769</v>
      </c>
      <c r="D231" s="37" t="str">
        <f t="shared" si="16"/>
        <v>IMAGE</v>
      </c>
      <c r="E231" s="24">
        <v>3.65</v>
      </c>
      <c r="F231" s="45">
        <v>4.5</v>
      </c>
      <c r="G231" s="46">
        <v>1</v>
      </c>
      <c r="H231" s="43">
        <v>6</v>
      </c>
      <c r="I231" s="47" t="s">
        <v>908</v>
      </c>
      <c r="J231" s="22" t="s">
        <v>940</v>
      </c>
      <c r="K231" s="25"/>
      <c r="L231" s="26">
        <f t="shared" si="19"/>
        <v>3.65</v>
      </c>
      <c r="M231" s="27">
        <f t="shared" si="18"/>
        <v>0</v>
      </c>
    </row>
    <row r="232" spans="1:13" x14ac:dyDescent="0.25">
      <c r="A232" s="42" t="s">
        <v>774</v>
      </c>
      <c r="B232" s="42" t="s">
        <v>776</v>
      </c>
      <c r="C232" s="43" t="s">
        <v>775</v>
      </c>
      <c r="D232" s="37" t="str">
        <f t="shared" si="16"/>
        <v>IMAGE</v>
      </c>
      <c r="E232" s="24">
        <v>3.65</v>
      </c>
      <c r="F232" s="45">
        <v>4.5</v>
      </c>
      <c r="G232" s="46">
        <v>1</v>
      </c>
      <c r="H232" s="43">
        <v>6</v>
      </c>
      <c r="I232" s="47" t="s">
        <v>1098</v>
      </c>
      <c r="J232" s="22" t="s">
        <v>941</v>
      </c>
      <c r="K232" s="25"/>
      <c r="L232" s="26">
        <f t="shared" si="19"/>
        <v>3.65</v>
      </c>
      <c r="M232" s="27">
        <f t="shared" si="18"/>
        <v>0</v>
      </c>
    </row>
    <row r="233" spans="1:13" x14ac:dyDescent="0.25">
      <c r="A233" s="42" t="s">
        <v>780</v>
      </c>
      <c r="B233" s="42" t="s">
        <v>782</v>
      </c>
      <c r="C233" s="43" t="s">
        <v>781</v>
      </c>
      <c r="D233" s="37" t="str">
        <f t="shared" si="16"/>
        <v>IMAGE</v>
      </c>
      <c r="E233" s="24">
        <v>3.65</v>
      </c>
      <c r="F233" s="45">
        <v>4.5</v>
      </c>
      <c r="G233" s="46">
        <v>1</v>
      </c>
      <c r="H233" s="43">
        <v>6</v>
      </c>
      <c r="I233" s="47" t="s">
        <v>908</v>
      </c>
      <c r="J233" s="22" t="s">
        <v>942</v>
      </c>
      <c r="K233" s="25"/>
      <c r="L233" s="26">
        <f t="shared" si="19"/>
        <v>3.65</v>
      </c>
      <c r="M233" s="27">
        <f t="shared" si="18"/>
        <v>0</v>
      </c>
    </row>
    <row r="234" spans="1:13" x14ac:dyDescent="0.25">
      <c r="A234" s="42" t="s">
        <v>783</v>
      </c>
      <c r="B234" s="42" t="s">
        <v>785</v>
      </c>
      <c r="C234" s="43" t="s">
        <v>784</v>
      </c>
      <c r="D234" s="37" t="str">
        <f t="shared" si="16"/>
        <v>IMAGE</v>
      </c>
      <c r="E234" s="24">
        <v>3.65</v>
      </c>
      <c r="F234" s="45">
        <v>4.5</v>
      </c>
      <c r="G234" s="46">
        <v>1</v>
      </c>
      <c r="H234" s="43">
        <v>6</v>
      </c>
      <c r="I234" s="47" t="s">
        <v>1098</v>
      </c>
      <c r="J234" s="22" t="s">
        <v>943</v>
      </c>
      <c r="K234" s="25"/>
      <c r="L234" s="26">
        <f t="shared" si="19"/>
        <v>3.65</v>
      </c>
      <c r="M234" s="27">
        <f t="shared" si="18"/>
        <v>0</v>
      </c>
    </row>
    <row r="235" spans="1:13" x14ac:dyDescent="0.25">
      <c r="A235" s="42" t="s">
        <v>786</v>
      </c>
      <c r="B235" s="42" t="s">
        <v>788</v>
      </c>
      <c r="C235" s="43" t="s">
        <v>787</v>
      </c>
      <c r="D235" s="37" t="str">
        <f t="shared" si="16"/>
        <v>IMAGE</v>
      </c>
      <c r="E235" s="24">
        <v>3.65</v>
      </c>
      <c r="F235" s="45">
        <v>4.5</v>
      </c>
      <c r="G235" s="46">
        <v>1</v>
      </c>
      <c r="H235" s="43">
        <v>6</v>
      </c>
      <c r="I235" s="47" t="s">
        <v>1098</v>
      </c>
      <c r="J235" s="22" t="s">
        <v>944</v>
      </c>
      <c r="K235" s="25"/>
      <c r="L235" s="26">
        <f t="shared" si="19"/>
        <v>3.65</v>
      </c>
      <c r="M235" s="27">
        <f t="shared" si="18"/>
        <v>0</v>
      </c>
    </row>
    <row r="236" spans="1:13" x14ac:dyDescent="0.25">
      <c r="A236" s="42" t="s">
        <v>789</v>
      </c>
      <c r="B236" s="42" t="s">
        <v>791</v>
      </c>
      <c r="C236" s="43" t="s">
        <v>790</v>
      </c>
      <c r="D236" s="37" t="str">
        <f t="shared" si="16"/>
        <v>IMAGE</v>
      </c>
      <c r="E236" s="24">
        <v>3.65</v>
      </c>
      <c r="F236" s="45">
        <v>4.5</v>
      </c>
      <c r="G236" s="46">
        <v>1</v>
      </c>
      <c r="H236" s="43">
        <v>6</v>
      </c>
      <c r="I236" s="47" t="s">
        <v>1098</v>
      </c>
      <c r="J236" s="22" t="s">
        <v>945</v>
      </c>
      <c r="K236" s="25"/>
      <c r="L236" s="26">
        <f t="shared" si="19"/>
        <v>3.65</v>
      </c>
      <c r="M236" s="27">
        <f t="shared" si="18"/>
        <v>0</v>
      </c>
    </row>
    <row r="237" spans="1:13" x14ac:dyDescent="0.25">
      <c r="A237" s="42" t="s">
        <v>777</v>
      </c>
      <c r="B237" s="42" t="s">
        <v>779</v>
      </c>
      <c r="C237" s="43" t="s">
        <v>778</v>
      </c>
      <c r="D237" s="37" t="str">
        <f t="shared" si="16"/>
        <v>IMAGE</v>
      </c>
      <c r="E237" s="24">
        <v>3.65</v>
      </c>
      <c r="F237" s="45">
        <v>4.5</v>
      </c>
      <c r="G237" s="46">
        <v>1</v>
      </c>
      <c r="H237" s="43">
        <v>6</v>
      </c>
      <c r="I237" s="47" t="s">
        <v>908</v>
      </c>
      <c r="J237" s="22" t="s">
        <v>946</v>
      </c>
      <c r="K237" s="25"/>
      <c r="L237" s="26">
        <f t="shared" si="19"/>
        <v>3.65</v>
      </c>
      <c r="M237" s="27">
        <f t="shared" si="18"/>
        <v>0</v>
      </c>
    </row>
    <row r="238" spans="1:13" x14ac:dyDescent="0.25">
      <c r="A238" s="42" t="s">
        <v>771</v>
      </c>
      <c r="B238" s="42" t="s">
        <v>773</v>
      </c>
      <c r="C238" s="43" t="s">
        <v>772</v>
      </c>
      <c r="D238" s="37" t="str">
        <f t="shared" si="16"/>
        <v>IMAGE</v>
      </c>
      <c r="E238" s="24">
        <v>3.65</v>
      </c>
      <c r="F238" s="45">
        <v>4.5</v>
      </c>
      <c r="G238" s="46">
        <v>1</v>
      </c>
      <c r="H238" s="43">
        <v>6</v>
      </c>
      <c r="I238" s="47" t="s">
        <v>1098</v>
      </c>
      <c r="J238" s="23" t="s">
        <v>947</v>
      </c>
      <c r="K238" s="25"/>
      <c r="L238" s="26">
        <f t="shared" si="19"/>
        <v>3.65</v>
      </c>
      <c r="M238" s="27">
        <f t="shared" si="18"/>
        <v>0</v>
      </c>
    </row>
    <row r="239" spans="1:13" x14ac:dyDescent="0.25">
      <c r="A239" s="42" t="s">
        <v>792</v>
      </c>
      <c r="B239" s="42" t="s">
        <v>794</v>
      </c>
      <c r="C239" s="43" t="s">
        <v>793</v>
      </c>
      <c r="D239" s="37" t="str">
        <f t="shared" si="16"/>
        <v>IMAGE</v>
      </c>
      <c r="E239" s="24">
        <v>3.65</v>
      </c>
      <c r="F239" s="45">
        <v>4.5</v>
      </c>
      <c r="G239" s="46">
        <v>1</v>
      </c>
      <c r="H239" s="43">
        <v>6</v>
      </c>
      <c r="I239" s="47" t="s">
        <v>908</v>
      </c>
      <c r="J239" s="22" t="s">
        <v>948</v>
      </c>
      <c r="K239" s="25"/>
      <c r="L239" s="26">
        <f t="shared" si="19"/>
        <v>3.65</v>
      </c>
      <c r="M239" s="27">
        <f t="shared" si="18"/>
        <v>0</v>
      </c>
    </row>
    <row r="240" spans="1:13" x14ac:dyDescent="0.25">
      <c r="A240" s="42" t="s">
        <v>798</v>
      </c>
      <c r="B240" s="42" t="s">
        <v>800</v>
      </c>
      <c r="C240" s="43" t="s">
        <v>799</v>
      </c>
      <c r="D240" s="37" t="str">
        <f t="shared" si="16"/>
        <v>IMAGE</v>
      </c>
      <c r="E240" s="24">
        <v>3.65</v>
      </c>
      <c r="F240" s="45">
        <v>4.5</v>
      </c>
      <c r="G240" s="46">
        <v>1</v>
      </c>
      <c r="H240" s="43">
        <v>6</v>
      </c>
      <c r="I240" s="47" t="s">
        <v>1099</v>
      </c>
      <c r="J240" s="22" t="s">
        <v>949</v>
      </c>
      <c r="K240" s="25"/>
      <c r="L240" s="26">
        <f t="shared" si="19"/>
        <v>3.65</v>
      </c>
      <c r="M240" s="27">
        <f t="shared" si="18"/>
        <v>0</v>
      </c>
    </row>
    <row r="241" spans="1:13" x14ac:dyDescent="0.25">
      <c r="A241" s="42" t="s">
        <v>804</v>
      </c>
      <c r="B241" s="42" t="s">
        <v>806</v>
      </c>
      <c r="C241" s="43" t="s">
        <v>805</v>
      </c>
      <c r="D241" s="37" t="str">
        <f t="shared" si="16"/>
        <v>IMAGE</v>
      </c>
      <c r="E241" s="24">
        <v>3.65</v>
      </c>
      <c r="F241" s="45">
        <v>4.5</v>
      </c>
      <c r="G241" s="46">
        <v>1</v>
      </c>
      <c r="H241" s="43">
        <v>6</v>
      </c>
      <c r="I241" s="47" t="s">
        <v>908</v>
      </c>
      <c r="J241" s="22" t="s">
        <v>950</v>
      </c>
      <c r="K241" s="25"/>
      <c r="L241" s="26">
        <f t="shared" si="19"/>
        <v>3.65</v>
      </c>
      <c r="M241" s="27">
        <f t="shared" si="18"/>
        <v>0</v>
      </c>
    </row>
    <row r="242" spans="1:13" x14ac:dyDescent="0.25">
      <c r="A242" s="42" t="s">
        <v>807</v>
      </c>
      <c r="B242" s="42" t="s">
        <v>809</v>
      </c>
      <c r="C242" s="43" t="s">
        <v>808</v>
      </c>
      <c r="D242" s="37" t="str">
        <f t="shared" si="16"/>
        <v>IMAGE</v>
      </c>
      <c r="E242" s="24">
        <v>3.65</v>
      </c>
      <c r="F242" s="45">
        <v>4.5</v>
      </c>
      <c r="G242" s="46">
        <v>1</v>
      </c>
      <c r="H242" s="43">
        <v>6</v>
      </c>
      <c r="I242" s="47" t="s">
        <v>908</v>
      </c>
      <c r="J242" s="22" t="s">
        <v>951</v>
      </c>
      <c r="K242" s="25"/>
      <c r="L242" s="26">
        <f t="shared" si="19"/>
        <v>3.65</v>
      </c>
      <c r="M242" s="27">
        <f t="shared" si="18"/>
        <v>0</v>
      </c>
    </row>
    <row r="243" spans="1:13" x14ac:dyDescent="0.25">
      <c r="A243" s="42" t="s">
        <v>810</v>
      </c>
      <c r="B243" s="42" t="s">
        <v>812</v>
      </c>
      <c r="C243" s="43" t="s">
        <v>811</v>
      </c>
      <c r="D243" s="37" t="str">
        <f t="shared" si="16"/>
        <v>IMAGE</v>
      </c>
      <c r="E243" s="24">
        <v>3.65</v>
      </c>
      <c r="F243" s="45">
        <v>4.5</v>
      </c>
      <c r="G243" s="46">
        <v>1</v>
      </c>
      <c r="H243" s="43">
        <v>6</v>
      </c>
      <c r="I243" s="47" t="s">
        <v>909</v>
      </c>
      <c r="J243" s="22" t="s">
        <v>952</v>
      </c>
      <c r="K243" s="25"/>
      <c r="L243" s="26">
        <f t="shared" si="19"/>
        <v>3.65</v>
      </c>
      <c r="M243" s="27">
        <f t="shared" ref="M243:M274" si="20">K243*L243</f>
        <v>0</v>
      </c>
    </row>
    <row r="244" spans="1:13" x14ac:dyDescent="0.25">
      <c r="A244" s="42" t="s">
        <v>813</v>
      </c>
      <c r="B244" s="42" t="s">
        <v>815</v>
      </c>
      <c r="C244" s="43" t="s">
        <v>814</v>
      </c>
      <c r="D244" s="37" t="str">
        <f t="shared" si="16"/>
        <v>IMAGE</v>
      </c>
      <c r="E244" s="24">
        <v>3.65</v>
      </c>
      <c r="F244" s="45">
        <v>4.5</v>
      </c>
      <c r="G244" s="46">
        <v>1</v>
      </c>
      <c r="H244" s="43">
        <v>6</v>
      </c>
      <c r="I244" s="47" t="s">
        <v>909</v>
      </c>
      <c r="J244" s="22" t="s">
        <v>953</v>
      </c>
      <c r="K244" s="25"/>
      <c r="L244" s="26">
        <f t="shared" si="19"/>
        <v>3.65</v>
      </c>
      <c r="M244" s="27">
        <f t="shared" si="20"/>
        <v>0</v>
      </c>
    </row>
    <row r="245" spans="1:13" x14ac:dyDescent="0.25">
      <c r="A245" s="42" t="s">
        <v>801</v>
      </c>
      <c r="B245" s="42" t="s">
        <v>803</v>
      </c>
      <c r="C245" s="43" t="s">
        <v>802</v>
      </c>
      <c r="D245" s="37" t="str">
        <f t="shared" si="16"/>
        <v>IMAGE</v>
      </c>
      <c r="E245" s="24">
        <v>3.65</v>
      </c>
      <c r="F245" s="45">
        <v>4.5</v>
      </c>
      <c r="G245" s="46">
        <v>1</v>
      </c>
      <c r="H245" s="43">
        <v>6</v>
      </c>
      <c r="I245" s="47" t="s">
        <v>908</v>
      </c>
      <c r="J245" s="22" t="s">
        <v>954</v>
      </c>
      <c r="K245" s="25"/>
      <c r="L245" s="26">
        <f t="shared" si="19"/>
        <v>3.65</v>
      </c>
      <c r="M245" s="27">
        <f t="shared" si="20"/>
        <v>0</v>
      </c>
    </row>
    <row r="246" spans="1:13" x14ac:dyDescent="0.25">
      <c r="A246" s="42" t="s">
        <v>795</v>
      </c>
      <c r="B246" s="42" t="s">
        <v>797</v>
      </c>
      <c r="C246" s="43" t="s">
        <v>796</v>
      </c>
      <c r="D246" s="37" t="str">
        <f t="shared" si="16"/>
        <v>IMAGE</v>
      </c>
      <c r="E246" s="24">
        <v>3.65</v>
      </c>
      <c r="F246" s="45">
        <v>4.5</v>
      </c>
      <c r="G246" s="46">
        <v>1</v>
      </c>
      <c r="H246" s="43">
        <v>6</v>
      </c>
      <c r="I246" s="47" t="s">
        <v>1099</v>
      </c>
      <c r="J246" s="22" t="s">
        <v>955</v>
      </c>
      <c r="K246" s="25"/>
      <c r="L246" s="26">
        <f t="shared" si="19"/>
        <v>3.65</v>
      </c>
      <c r="M246" s="27">
        <f t="shared" si="20"/>
        <v>0</v>
      </c>
    </row>
    <row r="247" spans="1:13" x14ac:dyDescent="0.25">
      <c r="A247" s="42" t="s">
        <v>744</v>
      </c>
      <c r="B247" s="42" t="s">
        <v>746</v>
      </c>
      <c r="C247" s="43" t="s">
        <v>745</v>
      </c>
      <c r="D247" s="37" t="str">
        <f t="shared" si="16"/>
        <v>IMAGE</v>
      </c>
      <c r="E247" s="24">
        <v>3.65</v>
      </c>
      <c r="F247" s="45">
        <v>4.5</v>
      </c>
      <c r="G247" s="46">
        <v>1</v>
      </c>
      <c r="H247" s="43">
        <v>6</v>
      </c>
      <c r="I247" s="47" t="s">
        <v>909</v>
      </c>
      <c r="J247" s="22" t="s">
        <v>956</v>
      </c>
      <c r="K247" s="25"/>
      <c r="L247" s="26">
        <f t="shared" si="19"/>
        <v>3.65</v>
      </c>
      <c r="M247" s="27">
        <f t="shared" si="20"/>
        <v>0</v>
      </c>
    </row>
    <row r="248" spans="1:13" x14ac:dyDescent="0.25">
      <c r="A248" s="42" t="s">
        <v>750</v>
      </c>
      <c r="B248" s="42" t="s">
        <v>752</v>
      </c>
      <c r="C248" s="43" t="s">
        <v>751</v>
      </c>
      <c r="D248" s="37" t="str">
        <f t="shared" ref="D248:D278" si="21">HYPERLINK(J248,"IMAGE")</f>
        <v>IMAGE</v>
      </c>
      <c r="E248" s="24">
        <v>3.65</v>
      </c>
      <c r="F248" s="45">
        <v>4.5</v>
      </c>
      <c r="G248" s="46">
        <v>1</v>
      </c>
      <c r="H248" s="43">
        <v>6</v>
      </c>
      <c r="I248" s="47" t="s">
        <v>908</v>
      </c>
      <c r="J248" s="22" t="s">
        <v>957</v>
      </c>
      <c r="K248" s="25"/>
      <c r="L248" s="26">
        <f t="shared" ref="L248:L278" si="22">ROUND(IF(I$6=0,E248,E248*(1-I$6)),2)</f>
        <v>3.65</v>
      </c>
      <c r="M248" s="27">
        <f t="shared" si="20"/>
        <v>0</v>
      </c>
    </row>
    <row r="249" spans="1:13" x14ac:dyDescent="0.25">
      <c r="A249" s="42" t="s">
        <v>756</v>
      </c>
      <c r="B249" s="42" t="s">
        <v>758</v>
      </c>
      <c r="C249" s="43" t="s">
        <v>757</v>
      </c>
      <c r="D249" s="37" t="str">
        <f t="shared" si="21"/>
        <v>IMAGE</v>
      </c>
      <c r="E249" s="24">
        <v>3.65</v>
      </c>
      <c r="F249" s="45">
        <v>4.5</v>
      </c>
      <c r="G249" s="46">
        <v>1</v>
      </c>
      <c r="H249" s="43">
        <v>6</v>
      </c>
      <c r="I249" s="47" t="s">
        <v>1099</v>
      </c>
      <c r="J249" s="22" t="s">
        <v>958</v>
      </c>
      <c r="K249" s="25"/>
      <c r="L249" s="26">
        <f t="shared" si="22"/>
        <v>3.65</v>
      </c>
      <c r="M249" s="27">
        <f t="shared" si="20"/>
        <v>0</v>
      </c>
    </row>
    <row r="250" spans="1:13" x14ac:dyDescent="0.25">
      <c r="A250" s="42" t="s">
        <v>759</v>
      </c>
      <c r="B250" s="42" t="s">
        <v>761</v>
      </c>
      <c r="C250" s="43" t="s">
        <v>760</v>
      </c>
      <c r="D250" s="37" t="str">
        <f t="shared" si="21"/>
        <v>IMAGE</v>
      </c>
      <c r="E250" s="24">
        <v>3.65</v>
      </c>
      <c r="F250" s="45">
        <v>4.5</v>
      </c>
      <c r="G250" s="46">
        <v>1</v>
      </c>
      <c r="H250" s="43">
        <v>6</v>
      </c>
      <c r="I250" s="47" t="s">
        <v>909</v>
      </c>
      <c r="J250" s="22" t="s">
        <v>959</v>
      </c>
      <c r="K250" s="25"/>
      <c r="L250" s="26">
        <f t="shared" si="22"/>
        <v>3.65</v>
      </c>
      <c r="M250" s="27">
        <f t="shared" si="20"/>
        <v>0</v>
      </c>
    </row>
    <row r="251" spans="1:13" x14ac:dyDescent="0.25">
      <c r="A251" s="42" t="s">
        <v>762</v>
      </c>
      <c r="B251" s="42" t="s">
        <v>764</v>
      </c>
      <c r="C251" s="43" t="s">
        <v>763</v>
      </c>
      <c r="D251" s="37" t="str">
        <f t="shared" si="21"/>
        <v>IMAGE</v>
      </c>
      <c r="E251" s="24">
        <v>3.65</v>
      </c>
      <c r="F251" s="45">
        <v>4.5</v>
      </c>
      <c r="G251" s="46">
        <v>1</v>
      </c>
      <c r="H251" s="43">
        <v>6</v>
      </c>
      <c r="I251" s="47" t="s">
        <v>1099</v>
      </c>
      <c r="J251" s="22" t="s">
        <v>960</v>
      </c>
      <c r="K251" s="25"/>
      <c r="L251" s="26">
        <f t="shared" si="22"/>
        <v>3.65</v>
      </c>
      <c r="M251" s="27">
        <f t="shared" si="20"/>
        <v>0</v>
      </c>
    </row>
    <row r="252" spans="1:13" x14ac:dyDescent="0.25">
      <c r="A252" s="42" t="s">
        <v>765</v>
      </c>
      <c r="B252" s="42" t="s">
        <v>767</v>
      </c>
      <c r="C252" s="43" t="s">
        <v>766</v>
      </c>
      <c r="D252" s="37" t="str">
        <f t="shared" si="21"/>
        <v>IMAGE</v>
      </c>
      <c r="E252" s="24">
        <v>3.65</v>
      </c>
      <c r="F252" s="45">
        <v>4.5</v>
      </c>
      <c r="G252" s="46">
        <v>1</v>
      </c>
      <c r="H252" s="43">
        <v>6</v>
      </c>
      <c r="I252" s="47" t="s">
        <v>1098</v>
      </c>
      <c r="J252" s="22" t="s">
        <v>961</v>
      </c>
      <c r="K252" s="25"/>
      <c r="L252" s="26">
        <f t="shared" si="22"/>
        <v>3.65</v>
      </c>
      <c r="M252" s="27">
        <f t="shared" si="20"/>
        <v>0</v>
      </c>
    </row>
    <row r="253" spans="1:13" x14ac:dyDescent="0.25">
      <c r="A253" s="42" t="s">
        <v>753</v>
      </c>
      <c r="B253" s="42" t="s">
        <v>755</v>
      </c>
      <c r="C253" s="43" t="s">
        <v>754</v>
      </c>
      <c r="D253" s="37" t="str">
        <f t="shared" si="21"/>
        <v>IMAGE</v>
      </c>
      <c r="E253" s="24">
        <v>3.65</v>
      </c>
      <c r="F253" s="45">
        <v>4.5</v>
      </c>
      <c r="G253" s="46">
        <v>1</v>
      </c>
      <c r="H253" s="43">
        <v>6</v>
      </c>
      <c r="I253" s="47" t="s">
        <v>909</v>
      </c>
      <c r="J253" s="22" t="s">
        <v>962</v>
      </c>
      <c r="K253" s="25"/>
      <c r="L253" s="26">
        <f t="shared" si="22"/>
        <v>3.65</v>
      </c>
      <c r="M253" s="27">
        <f t="shared" si="20"/>
        <v>0</v>
      </c>
    </row>
    <row r="254" spans="1:13" x14ac:dyDescent="0.25">
      <c r="A254" s="42" t="s">
        <v>747</v>
      </c>
      <c r="B254" s="42" t="s">
        <v>749</v>
      </c>
      <c r="C254" s="43" t="s">
        <v>748</v>
      </c>
      <c r="D254" s="37" t="str">
        <f t="shared" si="21"/>
        <v>IMAGE</v>
      </c>
      <c r="E254" s="24">
        <v>3.65</v>
      </c>
      <c r="F254" s="45">
        <v>4.5</v>
      </c>
      <c r="G254" s="46">
        <v>1</v>
      </c>
      <c r="H254" s="43">
        <v>6</v>
      </c>
      <c r="I254" s="47" t="s">
        <v>908</v>
      </c>
      <c r="J254" s="22" t="s">
        <v>963</v>
      </c>
      <c r="K254" s="25"/>
      <c r="L254" s="26">
        <f t="shared" si="22"/>
        <v>3.65</v>
      </c>
      <c r="M254" s="27">
        <f t="shared" si="20"/>
        <v>0</v>
      </c>
    </row>
    <row r="255" spans="1:13" x14ac:dyDescent="0.25">
      <c r="A255" s="42" t="s">
        <v>840</v>
      </c>
      <c r="B255" s="42" t="s">
        <v>842</v>
      </c>
      <c r="C255" s="43" t="s">
        <v>841</v>
      </c>
      <c r="D255" s="37" t="str">
        <f t="shared" si="21"/>
        <v>IMAGE</v>
      </c>
      <c r="E255" s="24">
        <v>3.65</v>
      </c>
      <c r="F255" s="45">
        <v>4.5</v>
      </c>
      <c r="G255" s="46">
        <v>1</v>
      </c>
      <c r="H255" s="43">
        <v>6</v>
      </c>
      <c r="I255" s="47" t="s">
        <v>909</v>
      </c>
      <c r="J255" s="22" t="s">
        <v>964</v>
      </c>
      <c r="K255" s="25"/>
      <c r="L255" s="26">
        <f t="shared" si="22"/>
        <v>3.65</v>
      </c>
      <c r="M255" s="27">
        <f t="shared" si="20"/>
        <v>0</v>
      </c>
    </row>
    <row r="256" spans="1:13" x14ac:dyDescent="0.25">
      <c r="A256" s="42" t="s">
        <v>846</v>
      </c>
      <c r="B256" s="42" t="s">
        <v>848</v>
      </c>
      <c r="C256" s="43" t="s">
        <v>847</v>
      </c>
      <c r="D256" s="37" t="str">
        <f t="shared" si="21"/>
        <v>IMAGE</v>
      </c>
      <c r="E256" s="24">
        <v>3.65</v>
      </c>
      <c r="F256" s="45">
        <v>4.5</v>
      </c>
      <c r="G256" s="46">
        <v>1</v>
      </c>
      <c r="H256" s="43">
        <v>6</v>
      </c>
      <c r="I256" s="47" t="s">
        <v>909</v>
      </c>
      <c r="J256" s="22" t="s">
        <v>965</v>
      </c>
      <c r="K256" s="25"/>
      <c r="L256" s="26">
        <f t="shared" si="22"/>
        <v>3.65</v>
      </c>
      <c r="M256" s="27">
        <f t="shared" si="20"/>
        <v>0</v>
      </c>
    </row>
    <row r="257" spans="1:13" x14ac:dyDescent="0.25">
      <c r="A257" s="42" t="s">
        <v>852</v>
      </c>
      <c r="B257" s="42" t="s">
        <v>854</v>
      </c>
      <c r="C257" s="43" t="s">
        <v>853</v>
      </c>
      <c r="D257" s="37" t="str">
        <f t="shared" si="21"/>
        <v>IMAGE</v>
      </c>
      <c r="E257" s="24">
        <v>3.65</v>
      </c>
      <c r="F257" s="45">
        <v>4.5</v>
      </c>
      <c r="G257" s="46">
        <v>1</v>
      </c>
      <c r="H257" s="43">
        <v>6</v>
      </c>
      <c r="I257" s="47" t="s">
        <v>908</v>
      </c>
      <c r="J257" s="22" t="s">
        <v>966</v>
      </c>
      <c r="K257" s="25"/>
      <c r="L257" s="26">
        <f t="shared" si="22"/>
        <v>3.65</v>
      </c>
      <c r="M257" s="27">
        <f t="shared" si="20"/>
        <v>0</v>
      </c>
    </row>
    <row r="258" spans="1:13" x14ac:dyDescent="0.25">
      <c r="A258" s="42" t="s">
        <v>855</v>
      </c>
      <c r="B258" s="42" t="s">
        <v>857</v>
      </c>
      <c r="C258" s="43" t="s">
        <v>856</v>
      </c>
      <c r="D258" s="37" t="str">
        <f t="shared" si="21"/>
        <v>IMAGE</v>
      </c>
      <c r="E258" s="24">
        <v>3.65</v>
      </c>
      <c r="F258" s="45">
        <v>4.5</v>
      </c>
      <c r="G258" s="46">
        <v>1</v>
      </c>
      <c r="H258" s="43">
        <v>6</v>
      </c>
      <c r="I258" s="47" t="s">
        <v>1098</v>
      </c>
      <c r="J258" s="22" t="s">
        <v>967</v>
      </c>
      <c r="K258" s="25"/>
      <c r="L258" s="26">
        <f t="shared" si="22"/>
        <v>3.65</v>
      </c>
      <c r="M258" s="27">
        <f t="shared" si="20"/>
        <v>0</v>
      </c>
    </row>
    <row r="259" spans="1:13" x14ac:dyDescent="0.25">
      <c r="A259" s="42" t="s">
        <v>858</v>
      </c>
      <c r="B259" s="42" t="s">
        <v>860</v>
      </c>
      <c r="C259" s="43" t="s">
        <v>859</v>
      </c>
      <c r="D259" s="37" t="str">
        <f t="shared" si="21"/>
        <v>IMAGE</v>
      </c>
      <c r="E259" s="24">
        <v>3.65</v>
      </c>
      <c r="F259" s="45">
        <v>4.5</v>
      </c>
      <c r="G259" s="46">
        <v>1</v>
      </c>
      <c r="H259" s="43">
        <v>6</v>
      </c>
      <c r="I259" s="47" t="s">
        <v>909</v>
      </c>
      <c r="J259" s="22" t="s">
        <v>968</v>
      </c>
      <c r="K259" s="25"/>
      <c r="L259" s="26">
        <f t="shared" si="22"/>
        <v>3.65</v>
      </c>
      <c r="M259" s="27">
        <f t="shared" si="20"/>
        <v>0</v>
      </c>
    </row>
    <row r="260" spans="1:13" x14ac:dyDescent="0.25">
      <c r="A260" s="42" t="s">
        <v>861</v>
      </c>
      <c r="B260" s="42" t="s">
        <v>863</v>
      </c>
      <c r="C260" s="43" t="s">
        <v>862</v>
      </c>
      <c r="D260" s="37" t="str">
        <f t="shared" si="21"/>
        <v>IMAGE</v>
      </c>
      <c r="E260" s="24">
        <v>3.65</v>
      </c>
      <c r="F260" s="45">
        <v>4.5</v>
      </c>
      <c r="G260" s="46">
        <v>1</v>
      </c>
      <c r="H260" s="43">
        <v>6</v>
      </c>
      <c r="I260" s="47" t="s">
        <v>1098</v>
      </c>
      <c r="J260" s="22" t="s">
        <v>969</v>
      </c>
      <c r="K260" s="25"/>
      <c r="L260" s="26">
        <f t="shared" si="22"/>
        <v>3.65</v>
      </c>
      <c r="M260" s="27">
        <f t="shared" si="20"/>
        <v>0</v>
      </c>
    </row>
    <row r="261" spans="1:13" x14ac:dyDescent="0.25">
      <c r="A261" s="42" t="s">
        <v>849</v>
      </c>
      <c r="B261" s="42" t="s">
        <v>851</v>
      </c>
      <c r="C261" s="43" t="s">
        <v>850</v>
      </c>
      <c r="D261" s="37" t="str">
        <f t="shared" si="21"/>
        <v>IMAGE</v>
      </c>
      <c r="E261" s="24">
        <v>3.65</v>
      </c>
      <c r="F261" s="45">
        <v>4.5</v>
      </c>
      <c r="G261" s="46">
        <v>1</v>
      </c>
      <c r="H261" s="43">
        <v>6</v>
      </c>
      <c r="I261" s="47" t="s">
        <v>1098</v>
      </c>
      <c r="J261" s="22" t="s">
        <v>970</v>
      </c>
      <c r="K261" s="25"/>
      <c r="L261" s="26">
        <f t="shared" si="22"/>
        <v>3.65</v>
      </c>
      <c r="M261" s="27">
        <f t="shared" si="20"/>
        <v>0</v>
      </c>
    </row>
    <row r="262" spans="1:13" x14ac:dyDescent="0.25">
      <c r="A262" s="42" t="s">
        <v>843</v>
      </c>
      <c r="B262" s="42" t="s">
        <v>845</v>
      </c>
      <c r="C262" s="43" t="s">
        <v>844</v>
      </c>
      <c r="D262" s="37" t="str">
        <f t="shared" si="21"/>
        <v>IMAGE</v>
      </c>
      <c r="E262" s="24">
        <v>3.65</v>
      </c>
      <c r="F262" s="45">
        <v>4.5</v>
      </c>
      <c r="G262" s="46">
        <v>1</v>
      </c>
      <c r="H262" s="43">
        <v>6</v>
      </c>
      <c r="I262" s="47" t="s">
        <v>909</v>
      </c>
      <c r="J262" s="22" t="s">
        <v>971</v>
      </c>
      <c r="K262" s="25"/>
      <c r="L262" s="26">
        <f t="shared" si="22"/>
        <v>3.65</v>
      </c>
      <c r="M262" s="27">
        <f t="shared" si="20"/>
        <v>0</v>
      </c>
    </row>
    <row r="263" spans="1:13" x14ac:dyDescent="0.25">
      <c r="A263" s="42" t="s">
        <v>864</v>
      </c>
      <c r="B263" s="42" t="s">
        <v>866</v>
      </c>
      <c r="C263" s="43" t="s">
        <v>865</v>
      </c>
      <c r="D263" s="37" t="str">
        <f t="shared" si="21"/>
        <v>IMAGE</v>
      </c>
      <c r="E263" s="24">
        <v>3.65</v>
      </c>
      <c r="F263" s="45">
        <v>4.5</v>
      </c>
      <c r="G263" s="46">
        <v>1</v>
      </c>
      <c r="H263" s="43">
        <v>6</v>
      </c>
      <c r="I263" s="47" t="s">
        <v>1098</v>
      </c>
      <c r="J263" s="22" t="s">
        <v>972</v>
      </c>
      <c r="K263" s="25"/>
      <c r="L263" s="26">
        <f t="shared" si="22"/>
        <v>3.65</v>
      </c>
      <c r="M263" s="27">
        <f t="shared" si="20"/>
        <v>0</v>
      </c>
    </row>
    <row r="264" spans="1:13" x14ac:dyDescent="0.25">
      <c r="A264" s="42" t="s">
        <v>870</v>
      </c>
      <c r="B264" s="42" t="s">
        <v>872</v>
      </c>
      <c r="C264" s="43" t="s">
        <v>871</v>
      </c>
      <c r="D264" s="37" t="str">
        <f t="shared" si="21"/>
        <v>IMAGE</v>
      </c>
      <c r="E264" s="24">
        <v>3.65</v>
      </c>
      <c r="F264" s="45">
        <v>4.5</v>
      </c>
      <c r="G264" s="46">
        <v>1</v>
      </c>
      <c r="H264" s="43">
        <v>6</v>
      </c>
      <c r="I264" s="47" t="s">
        <v>908</v>
      </c>
      <c r="J264" s="22" t="s">
        <v>973</v>
      </c>
      <c r="K264" s="25"/>
      <c r="L264" s="26">
        <f t="shared" si="22"/>
        <v>3.65</v>
      </c>
      <c r="M264" s="27">
        <f t="shared" si="20"/>
        <v>0</v>
      </c>
    </row>
    <row r="265" spans="1:13" x14ac:dyDescent="0.25">
      <c r="A265" s="42" t="s">
        <v>876</v>
      </c>
      <c r="B265" s="42" t="s">
        <v>878</v>
      </c>
      <c r="C265" s="43" t="s">
        <v>877</v>
      </c>
      <c r="D265" s="37" t="str">
        <f t="shared" si="21"/>
        <v>IMAGE</v>
      </c>
      <c r="E265" s="24">
        <v>3.65</v>
      </c>
      <c r="F265" s="45">
        <v>4.5</v>
      </c>
      <c r="G265" s="46">
        <v>1</v>
      </c>
      <c r="H265" s="43">
        <v>6</v>
      </c>
      <c r="I265" s="47" t="s">
        <v>1099</v>
      </c>
      <c r="J265" s="22" t="s">
        <v>974</v>
      </c>
      <c r="K265" s="25"/>
      <c r="L265" s="26">
        <f t="shared" si="22"/>
        <v>3.65</v>
      </c>
      <c r="M265" s="27">
        <f t="shared" si="20"/>
        <v>0</v>
      </c>
    </row>
    <row r="266" spans="1:13" x14ac:dyDescent="0.25">
      <c r="A266" s="42" t="s">
        <v>879</v>
      </c>
      <c r="B266" s="42" t="s">
        <v>881</v>
      </c>
      <c r="C266" s="43" t="s">
        <v>880</v>
      </c>
      <c r="D266" s="37" t="str">
        <f t="shared" si="21"/>
        <v>IMAGE</v>
      </c>
      <c r="E266" s="24">
        <v>3.65</v>
      </c>
      <c r="F266" s="45">
        <v>4.5</v>
      </c>
      <c r="G266" s="46">
        <v>1</v>
      </c>
      <c r="H266" s="43">
        <v>6</v>
      </c>
      <c r="I266" s="47" t="s">
        <v>908</v>
      </c>
      <c r="J266" s="22" t="s">
        <v>975</v>
      </c>
      <c r="K266" s="25"/>
      <c r="L266" s="26">
        <f t="shared" si="22"/>
        <v>3.65</v>
      </c>
      <c r="M266" s="27">
        <f t="shared" si="20"/>
        <v>0</v>
      </c>
    </row>
    <row r="267" spans="1:13" x14ac:dyDescent="0.25">
      <c r="A267" s="42" t="s">
        <v>882</v>
      </c>
      <c r="B267" s="42" t="s">
        <v>884</v>
      </c>
      <c r="C267" s="43" t="s">
        <v>883</v>
      </c>
      <c r="D267" s="37" t="str">
        <f t="shared" si="21"/>
        <v>IMAGE</v>
      </c>
      <c r="E267" s="24">
        <v>3.65</v>
      </c>
      <c r="F267" s="45">
        <v>4.5</v>
      </c>
      <c r="G267" s="46">
        <v>1</v>
      </c>
      <c r="H267" s="43">
        <v>6</v>
      </c>
      <c r="I267" s="47" t="s">
        <v>908</v>
      </c>
      <c r="J267" s="22" t="s">
        <v>976</v>
      </c>
      <c r="K267" s="25"/>
      <c r="L267" s="26">
        <f t="shared" si="22"/>
        <v>3.65</v>
      </c>
      <c r="M267" s="27">
        <f t="shared" si="20"/>
        <v>0</v>
      </c>
    </row>
    <row r="268" spans="1:13" x14ac:dyDescent="0.25">
      <c r="A268" s="42" t="s">
        <v>885</v>
      </c>
      <c r="B268" s="42" t="s">
        <v>887</v>
      </c>
      <c r="C268" s="43" t="s">
        <v>886</v>
      </c>
      <c r="D268" s="37" t="str">
        <f t="shared" si="21"/>
        <v>IMAGE</v>
      </c>
      <c r="E268" s="24">
        <v>3.65</v>
      </c>
      <c r="F268" s="45">
        <v>4.5</v>
      </c>
      <c r="G268" s="46">
        <v>1</v>
      </c>
      <c r="H268" s="43">
        <v>6</v>
      </c>
      <c r="I268" s="47" t="s">
        <v>908</v>
      </c>
      <c r="J268" s="22" t="s">
        <v>977</v>
      </c>
      <c r="K268" s="25"/>
      <c r="L268" s="26">
        <f t="shared" si="22"/>
        <v>3.65</v>
      </c>
      <c r="M268" s="27">
        <f t="shared" si="20"/>
        <v>0</v>
      </c>
    </row>
    <row r="269" spans="1:13" x14ac:dyDescent="0.25">
      <c r="A269" s="42" t="s">
        <v>873</v>
      </c>
      <c r="B269" s="42" t="s">
        <v>875</v>
      </c>
      <c r="C269" s="43" t="s">
        <v>874</v>
      </c>
      <c r="D269" s="37" t="str">
        <f t="shared" si="21"/>
        <v>IMAGE</v>
      </c>
      <c r="E269" s="24">
        <v>3.65</v>
      </c>
      <c r="F269" s="45">
        <v>4.5</v>
      </c>
      <c r="G269" s="46">
        <v>1</v>
      </c>
      <c r="H269" s="43">
        <v>6</v>
      </c>
      <c r="I269" s="47" t="s">
        <v>909</v>
      </c>
      <c r="J269" s="22" t="s">
        <v>978</v>
      </c>
      <c r="K269" s="25"/>
      <c r="L269" s="26">
        <f t="shared" si="22"/>
        <v>3.65</v>
      </c>
      <c r="M269" s="27">
        <f t="shared" si="20"/>
        <v>0</v>
      </c>
    </row>
    <row r="270" spans="1:13" x14ac:dyDescent="0.25">
      <c r="A270" s="42" t="s">
        <v>867</v>
      </c>
      <c r="B270" s="42" t="s">
        <v>869</v>
      </c>
      <c r="C270" s="43" t="s">
        <v>868</v>
      </c>
      <c r="D270" s="37" t="str">
        <f t="shared" si="21"/>
        <v>IMAGE</v>
      </c>
      <c r="E270" s="24">
        <v>3.65</v>
      </c>
      <c r="F270" s="45">
        <v>4.5</v>
      </c>
      <c r="G270" s="46">
        <v>1</v>
      </c>
      <c r="H270" s="43">
        <v>6</v>
      </c>
      <c r="I270" s="47" t="s">
        <v>908</v>
      </c>
      <c r="J270" s="22" t="s">
        <v>979</v>
      </c>
      <c r="K270" s="25"/>
      <c r="L270" s="26">
        <f t="shared" si="22"/>
        <v>3.65</v>
      </c>
      <c r="M270" s="27">
        <f t="shared" si="20"/>
        <v>0</v>
      </c>
    </row>
    <row r="271" spans="1:13" x14ac:dyDescent="0.25">
      <c r="A271" s="42" t="s">
        <v>816</v>
      </c>
      <c r="B271" s="42" t="s">
        <v>818</v>
      </c>
      <c r="C271" s="43" t="s">
        <v>817</v>
      </c>
      <c r="D271" s="37" t="str">
        <f t="shared" si="21"/>
        <v>IMAGE</v>
      </c>
      <c r="E271" s="24">
        <v>3.65</v>
      </c>
      <c r="F271" s="45">
        <v>4.5</v>
      </c>
      <c r="G271" s="46">
        <v>1</v>
      </c>
      <c r="H271" s="43">
        <v>6</v>
      </c>
      <c r="I271" s="47" t="s">
        <v>909</v>
      </c>
      <c r="J271" s="22" t="s">
        <v>980</v>
      </c>
      <c r="K271" s="25"/>
      <c r="L271" s="26">
        <f t="shared" si="22"/>
        <v>3.65</v>
      </c>
      <c r="M271" s="27">
        <f t="shared" si="20"/>
        <v>0</v>
      </c>
    </row>
    <row r="272" spans="1:13" x14ac:dyDescent="0.25">
      <c r="A272" s="42" t="s">
        <v>822</v>
      </c>
      <c r="B272" s="42" t="s">
        <v>824</v>
      </c>
      <c r="C272" s="43" t="s">
        <v>823</v>
      </c>
      <c r="D272" s="37" t="str">
        <f t="shared" si="21"/>
        <v>IMAGE</v>
      </c>
      <c r="E272" s="24">
        <v>3.65</v>
      </c>
      <c r="F272" s="45">
        <v>4.5</v>
      </c>
      <c r="G272" s="46">
        <v>1</v>
      </c>
      <c r="H272" s="43">
        <v>6</v>
      </c>
      <c r="I272" s="47" t="s">
        <v>1098</v>
      </c>
      <c r="J272" s="22" t="s">
        <v>981</v>
      </c>
      <c r="K272" s="25"/>
      <c r="L272" s="26">
        <f t="shared" si="22"/>
        <v>3.65</v>
      </c>
      <c r="M272" s="27">
        <f t="shared" si="20"/>
        <v>0</v>
      </c>
    </row>
    <row r="273" spans="1:13" x14ac:dyDescent="0.25">
      <c r="A273" s="42" t="s">
        <v>828</v>
      </c>
      <c r="B273" s="42" t="s">
        <v>830</v>
      </c>
      <c r="C273" s="43" t="s">
        <v>829</v>
      </c>
      <c r="D273" s="37" t="str">
        <f t="shared" si="21"/>
        <v>IMAGE</v>
      </c>
      <c r="E273" s="24">
        <v>3.65</v>
      </c>
      <c r="F273" s="45">
        <v>4.5</v>
      </c>
      <c r="G273" s="46">
        <v>1</v>
      </c>
      <c r="H273" s="43">
        <v>6</v>
      </c>
      <c r="I273" s="47" t="s">
        <v>909</v>
      </c>
      <c r="J273" s="22" t="s">
        <v>982</v>
      </c>
      <c r="K273" s="25"/>
      <c r="L273" s="26">
        <f t="shared" si="22"/>
        <v>3.65</v>
      </c>
      <c r="M273" s="27">
        <f t="shared" si="20"/>
        <v>0</v>
      </c>
    </row>
    <row r="274" spans="1:13" x14ac:dyDescent="0.25">
      <c r="A274" s="42" t="s">
        <v>831</v>
      </c>
      <c r="B274" s="42" t="s">
        <v>833</v>
      </c>
      <c r="C274" s="43" t="s">
        <v>832</v>
      </c>
      <c r="D274" s="37" t="str">
        <f t="shared" si="21"/>
        <v>IMAGE</v>
      </c>
      <c r="E274" s="24">
        <v>3.65</v>
      </c>
      <c r="F274" s="45">
        <v>4.5</v>
      </c>
      <c r="G274" s="46">
        <v>1</v>
      </c>
      <c r="H274" s="43">
        <v>6</v>
      </c>
      <c r="I274" s="47" t="s">
        <v>1099</v>
      </c>
      <c r="J274" s="22" t="s">
        <v>983</v>
      </c>
      <c r="K274" s="25"/>
      <c r="L274" s="26">
        <f t="shared" si="22"/>
        <v>3.65</v>
      </c>
      <c r="M274" s="27">
        <f t="shared" si="20"/>
        <v>0</v>
      </c>
    </row>
    <row r="275" spans="1:13" x14ac:dyDescent="0.25">
      <c r="A275" s="42" t="s">
        <v>834</v>
      </c>
      <c r="B275" s="42" t="s">
        <v>836</v>
      </c>
      <c r="C275" s="43" t="s">
        <v>835</v>
      </c>
      <c r="D275" s="37" t="str">
        <f t="shared" si="21"/>
        <v>IMAGE</v>
      </c>
      <c r="E275" s="24">
        <v>3.65</v>
      </c>
      <c r="F275" s="45">
        <v>4.5</v>
      </c>
      <c r="G275" s="46">
        <v>1</v>
      </c>
      <c r="H275" s="43">
        <v>6</v>
      </c>
      <c r="I275" s="47" t="s">
        <v>908</v>
      </c>
      <c r="J275" s="22" t="s">
        <v>984</v>
      </c>
      <c r="K275" s="25"/>
      <c r="L275" s="26">
        <f t="shared" si="22"/>
        <v>3.65</v>
      </c>
      <c r="M275" s="27">
        <f t="shared" ref="M275:M278" si="23">K275*L275</f>
        <v>0</v>
      </c>
    </row>
    <row r="276" spans="1:13" x14ac:dyDescent="0.25">
      <c r="A276" s="42" t="s">
        <v>837</v>
      </c>
      <c r="B276" s="42" t="s">
        <v>839</v>
      </c>
      <c r="C276" s="43" t="s">
        <v>838</v>
      </c>
      <c r="D276" s="37" t="str">
        <f t="shared" si="21"/>
        <v>IMAGE</v>
      </c>
      <c r="E276" s="24">
        <v>3.65</v>
      </c>
      <c r="F276" s="45">
        <v>4.5</v>
      </c>
      <c r="G276" s="46">
        <v>1</v>
      </c>
      <c r="H276" s="43">
        <v>6</v>
      </c>
      <c r="I276" s="47" t="s">
        <v>1099</v>
      </c>
      <c r="J276" s="23" t="s">
        <v>985</v>
      </c>
      <c r="K276" s="25"/>
      <c r="L276" s="26">
        <f t="shared" si="22"/>
        <v>3.65</v>
      </c>
      <c r="M276" s="27">
        <f t="shared" si="23"/>
        <v>0</v>
      </c>
    </row>
    <row r="277" spans="1:13" x14ac:dyDescent="0.25">
      <c r="A277" s="42" t="s">
        <v>825</v>
      </c>
      <c r="B277" s="42" t="s">
        <v>827</v>
      </c>
      <c r="C277" s="43" t="s">
        <v>826</v>
      </c>
      <c r="D277" s="37" t="str">
        <f t="shared" si="21"/>
        <v>IMAGE</v>
      </c>
      <c r="E277" s="24">
        <v>3.65</v>
      </c>
      <c r="F277" s="45">
        <v>4.5</v>
      </c>
      <c r="G277" s="46">
        <v>1</v>
      </c>
      <c r="H277" s="43">
        <v>6</v>
      </c>
      <c r="I277" s="47" t="s">
        <v>909</v>
      </c>
      <c r="J277" s="22" t="s">
        <v>986</v>
      </c>
      <c r="K277" s="25"/>
      <c r="L277" s="26">
        <f t="shared" si="22"/>
        <v>3.65</v>
      </c>
      <c r="M277" s="27">
        <f t="shared" si="23"/>
        <v>0</v>
      </c>
    </row>
    <row r="278" spans="1:13" x14ac:dyDescent="0.25">
      <c r="A278" s="42" t="s">
        <v>819</v>
      </c>
      <c r="B278" s="42" t="s">
        <v>821</v>
      </c>
      <c r="C278" s="43" t="s">
        <v>820</v>
      </c>
      <c r="D278" s="37" t="str">
        <f t="shared" si="21"/>
        <v>IMAGE</v>
      </c>
      <c r="E278" s="24">
        <v>3.65</v>
      </c>
      <c r="F278" s="45">
        <v>4.5</v>
      </c>
      <c r="G278" s="46">
        <v>1</v>
      </c>
      <c r="H278" s="43">
        <v>6</v>
      </c>
      <c r="I278" s="47" t="s">
        <v>1098</v>
      </c>
      <c r="J278" s="22" t="s">
        <v>987</v>
      </c>
      <c r="K278" s="25"/>
      <c r="L278" s="26">
        <f t="shared" si="22"/>
        <v>3.65</v>
      </c>
      <c r="M278" s="27">
        <f t="shared" si="23"/>
        <v>0</v>
      </c>
    </row>
    <row r="279" spans="1:13" hidden="1" x14ac:dyDescent="0.25">
      <c r="K279" s="4">
        <f>SUM(K12:K278)</f>
        <v>0</v>
      </c>
    </row>
  </sheetData>
  <sheetProtection algorithmName="SHA-512" hashValue="q1Jbu40rBmaFzHL6G2krp4JBA7lPUrT+jzSnK9V+adF7l2vccQhQeIqAGnwKFxzi7XkhVaSYmwG4h0DGJRgEew==" saltValue="yJXKNZeEtZ/dYIeZgmMzog==" spinCount="100000" sheet="1" selectLockedCells="1"/>
  <sortState xmlns:xlrd2="http://schemas.microsoft.com/office/spreadsheetml/2017/richdata2" ref="A125:P278">
    <sortCondition ref="B125:B278"/>
  </sortState>
  <mergeCells count="3">
    <mergeCell ref="D8:E8"/>
    <mergeCell ref="D9:E9"/>
    <mergeCell ref="G9:H9"/>
  </mergeCells>
  <hyperlinks>
    <hyperlink ref="J20" r:id="rId1" xr:uid="{011F64F4-083F-4054-AFBC-6CE6B3AFB320}"/>
    <hyperlink ref="J51" r:id="rId2" xr:uid="{427DC955-6C05-4300-8EFA-E994E38511DD}"/>
    <hyperlink ref="J33" r:id="rId3" xr:uid="{66640F56-2F61-4CE3-82E0-38241F709C44}"/>
  </hyperlinks>
  <printOptions horizontalCentered="1"/>
  <pageMargins left="0.2" right="0.2" top="0.25" bottom="0.75" header="0" footer="0"/>
  <pageSetup scale="84" fitToHeight="4" orientation="portrait" r:id="rId4"/>
  <headerFooter>
    <oddFooter>Page &amp;P of &amp;N</oddFooter>
  </headerFooter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REP_Closeout_LIst</vt:lpstr>
      <vt:lpstr>REP_Closeout_LIst!Print_Titles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tnogosek</dc:creator>
  <cp:lastModifiedBy>tnogosek</cp:lastModifiedBy>
  <cp:lastPrinted>2022-05-19T18:33:08Z</cp:lastPrinted>
  <dcterms:created xsi:type="dcterms:W3CDTF">2021-08-19T16:59:42Z</dcterms:created>
  <dcterms:modified xsi:type="dcterms:W3CDTF">2022-05-19T18:56:22Z</dcterms:modified>
</cp:coreProperties>
</file>