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hater\Desktop\"/>
    </mc:Choice>
  </mc:AlternateContent>
  <xr:revisionPtr revIDLastSave="0" documentId="8_{68195A39-2F90-49A5-81BB-EDAC3D8B6960}" xr6:coauthVersionLast="47" xr6:coauthVersionMax="47" xr10:uidLastSave="{00000000-0000-0000-0000-000000000000}"/>
  <bookViews>
    <workbookView xWindow="495" yWindow="1680" windowWidth="21600" windowHeight="11385" xr2:uid="{4D816AFC-45FC-4E7C-8B14-CF03F5AA9384}"/>
  </bookViews>
  <sheets>
    <sheet name="REP_10282023_Special" sheetId="1" r:id="rId1"/>
  </sheets>
  <definedNames>
    <definedName name="_xlnm.Print_Area" localSheetId="0">REP_10282023_Special!$A$1:$M$282</definedName>
    <definedName name="_xlnm.Print_Titles" localSheetId="0">REP_10282023_Special!$1:$10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" l="1"/>
  <c r="L12" i="1"/>
  <c r="M12" i="1" s="1"/>
  <c r="D12" i="1"/>
  <c r="L127" i="1"/>
  <c r="M127" i="1" s="1"/>
  <c r="D127" i="1"/>
  <c r="L146" i="1"/>
  <c r="M146" i="1" s="1"/>
  <c r="L147" i="1"/>
  <c r="M147" i="1" s="1"/>
  <c r="L148" i="1"/>
  <c r="M148" i="1" s="1"/>
  <c r="D146" i="1"/>
  <c r="D147" i="1"/>
  <c r="D148" i="1"/>
  <c r="D82" i="1" l="1"/>
  <c r="D69" i="1"/>
  <c r="D54" i="1"/>
  <c r="D45" i="1"/>
  <c r="D43" i="1"/>
  <c r="D33" i="1"/>
  <c r="D119" i="1"/>
  <c r="L144" i="1" l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126" i="1"/>
  <c r="M126" i="1" s="1"/>
  <c r="L125" i="1"/>
  <c r="M125" i="1" s="1"/>
  <c r="L124" i="1"/>
  <c r="M124" i="1" s="1"/>
  <c r="D75" i="1" l="1"/>
  <c r="D58" i="1"/>
  <c r="D53" i="1"/>
  <c r="D144" i="1" l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126" i="1"/>
  <c r="D125" i="1"/>
  <c r="D124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07" i="1"/>
  <c r="D106" i="1"/>
  <c r="D105" i="1"/>
  <c r="D104" i="1"/>
  <c r="D102" i="1"/>
  <c r="D70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0" i="1"/>
  <c r="D79" i="1"/>
  <c r="D78" i="1"/>
  <c r="D77" i="1"/>
  <c r="D76" i="1"/>
  <c r="D74" i="1"/>
  <c r="D73" i="1"/>
  <c r="D72" i="1"/>
  <c r="D71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2" i="1"/>
  <c r="D51" i="1"/>
  <c r="D50" i="1"/>
  <c r="D49" i="1"/>
  <c r="D48" i="1"/>
  <c r="D47" i="1"/>
  <c r="D46" i="1"/>
  <c r="D44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70" i="1"/>
  <c r="M70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3" i="1"/>
  <c r="M13" i="1" s="1"/>
  <c r="M8" i="1" l="1"/>
  <c r="D13" i="1"/>
</calcChain>
</file>

<file path=xl/sharedStrings.xml><?xml version="1.0" encoding="utf-8"?>
<sst xmlns="http://schemas.openxmlformats.org/spreadsheetml/2006/main" count="1112" uniqueCount="1093">
  <si>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</si>
  <si>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</si>
  <si>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</si>
  <si>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</si>
  <si>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</si>
  <si>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</si>
  <si>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</si>
  <si>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</si>
  <si>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</si>
  <si>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</si>
  <si>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</si>
  <si>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</si>
  <si>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</si>
  <si>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</si>
  <si>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</si>
  <si>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</si>
  <si>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</si>
  <si>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</si>
  <si>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</si>
  <si>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</si>
  <si>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</si>
  <si>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</si>
  <si>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</si>
  <si>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2333</t>
  </si>
  <si>
    <t>643323923337</t>
  </si>
  <si>
    <t>https://riversedgeproducts.com/products/bottle-opener-beer-dinner</t>
  </si>
  <si>
    <t>2334</t>
  </si>
  <si>
    <t>643323923344</t>
  </si>
  <si>
    <t>https://riversedgeproducts.com/products/bottle-opener-beer-joint</t>
  </si>
  <si>
    <t>2332</t>
  </si>
  <si>
    <t>643323923320</t>
  </si>
  <si>
    <t>https://riversedgeproducts.com/products/bottle-opener-free-beer</t>
  </si>
  <si>
    <t>Candle Holder - Antler 4-Piece</t>
  </si>
  <si>
    <t>643323988800</t>
  </si>
  <si>
    <t>https://riversedgeproducts.com/products/candle-holder-antler-4-piece</t>
  </si>
  <si>
    <t>772</t>
  </si>
  <si>
    <t>Candy Dish - Bird</t>
  </si>
  <si>
    <t>643323977200</t>
  </si>
  <si>
    <t>https://riversedgeproducts.com/products/bird-glass-candy-dish-with-birch-branches-decorative-bowl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</si>
  <si>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</si>
  <si>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</si>
  <si>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</si>
  <si>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</si>
  <si>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</si>
  <si>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</si>
  <si>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</si>
  <si>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</si>
  <si>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1198</t>
  </si>
  <si>
    <t>COB Light Dimmer Switch  - Camo (Minimum 18 per Display)</t>
  </si>
  <si>
    <t>643323911983</t>
  </si>
  <si>
    <t>https://cdn.shopify.com/s/files/1/0086/9430/0723/products/1198_0bed77eb-ad74-4367-9cf0-2649aa4861f9.jpg?v=1571639576</t>
  </si>
  <si>
    <t>1196</t>
  </si>
  <si>
    <t>COB Light Switch  - Camo (Minimum 18 per Display)</t>
  </si>
  <si>
    <t>643323911969</t>
  </si>
  <si>
    <t>https://cdn.shopify.com/s/files/1/0086/9430/0723/products/1196.jpg?v=1571639515</t>
  </si>
  <si>
    <t>1197</t>
  </si>
  <si>
    <t>COB Light Switch Double  - Camo (Minimum 12 per Display)</t>
  </si>
  <si>
    <t>643323911976</t>
  </si>
  <si>
    <t>https://cdn.shopify.com/s/files/1/0086/9430/0723/products/1197_3eb21cc7-5188-443b-8962-73d6ee1c8ecd.jpg?v=1571638120</t>
  </si>
  <si>
    <t>2104</t>
  </si>
  <si>
    <t>643312921047</t>
  </si>
  <si>
    <t>https://riversedgeproducts.com/products/coffee-cup-set-4-piece-porcelain-enamel</t>
  </si>
  <si>
    <t>1881</t>
  </si>
  <si>
    <t>643323188101</t>
  </si>
  <si>
    <t>https://riversedgeproducts.com/products/door-mat-woven-52in-x-37in-pine-cone</t>
  </si>
  <si>
    <t>1884</t>
  </si>
  <si>
    <t>643323188408</t>
  </si>
  <si>
    <t>https://riversedgeproducts.com/products/door-mat-woven-52in-x-37in-stampeding-horses</t>
  </si>
  <si>
    <t>995</t>
  </si>
  <si>
    <t>Flask and Shot Set - Pink Camo</t>
  </si>
  <si>
    <t>643323995006</t>
  </si>
  <si>
    <t>https://riversedgeproducts.com/products/flask-and-shot-set-pink-camo</t>
  </si>
  <si>
    <t>491</t>
  </si>
  <si>
    <t>Floor Lamp 64 inch - Cowboy</t>
  </si>
  <si>
    <t>643323949108</t>
  </si>
  <si>
    <t>https://riversedgeproducts.com/products/floor-lamp-64-cowboy</t>
  </si>
  <si>
    <t>895</t>
  </si>
  <si>
    <t>Fruit Bowl - Oval Antler</t>
  </si>
  <si>
    <t>643323895108</t>
  </si>
  <si>
    <t>https://riversedgeproducts.com/products/oval-deer-antler-fruit-bowl-decorative-bowl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</si>
  <si>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</si>
  <si>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</si>
  <si>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</si>
  <si>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</si>
  <si>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</si>
  <si>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</si>
  <si>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1811</t>
  </si>
  <si>
    <t>643323918111</t>
  </si>
  <si>
    <t>https://riversedgeproducts.com/products/led-art-24in-x-16in-catch-bass</t>
  </si>
  <si>
    <t>1810</t>
  </si>
  <si>
    <t>LED Art 24in x 16in - Christmas Pups</t>
  </si>
  <si>
    <t>643323918104</t>
  </si>
  <si>
    <t>https://riversedgeproducts.com/products/led-art-24in-x-16in-christmas-pups</t>
  </si>
  <si>
    <t>2355</t>
  </si>
  <si>
    <t>LED Box 6in x 6in - Better at Lake</t>
  </si>
  <si>
    <t>643323923559</t>
  </si>
  <si>
    <t>https://riversedgeproducts.com/products/led-box-6in-x-6in-better-at-lake</t>
  </si>
  <si>
    <t>2350</t>
  </si>
  <si>
    <t>LED Box 6in x 6in - Born to Fish</t>
  </si>
  <si>
    <t>643323923504</t>
  </si>
  <si>
    <t>https://riversedgeproducts.com/products/led-box-6in-x-6in-born-to-fish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</si>
  <si>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</si>
  <si>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</si>
  <si>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</si>
  <si>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</si>
  <si>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</si>
  <si>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</si>
  <si>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</si>
  <si>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</si>
  <si>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</si>
  <si>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</si>
  <si>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</si>
  <si>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</si>
  <si>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</si>
  <si>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</si>
  <si>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</si>
  <si>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</si>
  <si>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</si>
  <si>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</si>
  <si>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</si>
  <si>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</si>
  <si>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</si>
  <si>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</si>
  <si>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</si>
  <si>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</si>
  <si>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</si>
  <si>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</si>
  <si>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2490</t>
  </si>
  <si>
    <t>LED Solar Garden Lights/Chime - Bluebird</t>
  </si>
  <si>
    <t>643323924907</t>
  </si>
  <si>
    <t>https://riversedgeproducts.com/products/led-solar-garden-lights-chime-bluebird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</si>
  <si>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</si>
  <si>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</si>
  <si>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</si>
  <si>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</si>
  <si>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</si>
  <si>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</si>
  <si>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</si>
  <si>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</si>
  <si>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</si>
  <si>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</si>
  <si>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</si>
  <si>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</si>
  <si>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</si>
  <si>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</si>
  <si>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</si>
  <si>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</si>
  <si>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</si>
  <si>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</si>
  <si>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</si>
  <si>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503</t>
  </si>
  <si>
    <t>Picture Frame 8in x 10in - Cowgirl</t>
  </si>
  <si>
    <t>643323503003</t>
  </si>
  <si>
    <t>https://riversedgeproducts.com/products/8x10-cowgirl-picture-frame</t>
  </si>
  <si>
    <t>964</t>
  </si>
  <si>
    <t>643323964002</t>
  </si>
  <si>
    <t>https://riversedgeproducts.com/products/pinecone-fruit-bowl</t>
  </si>
  <si>
    <t>2110</t>
  </si>
  <si>
    <t>643323921104</t>
  </si>
  <si>
    <t>https://riversedgeproducts.com/products/porcelain-metal-sign-welcome-na-wilderness</t>
  </si>
  <si>
    <t>463</t>
  </si>
  <si>
    <t>Receptacle Cover - Cute Deer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</si>
  <si>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</si>
  <si>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</si>
  <si>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</si>
  <si>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</si>
  <si>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</si>
  <si>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</si>
  <si>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</si>
  <si>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</si>
  <si>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</si>
  <si>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871</t>
  </si>
  <si>
    <t>Serving Tray - 22 inch Elk Head</t>
  </si>
  <si>
    <t>643323987100</t>
  </si>
  <si>
    <t>https://riversedgeproducts.com/products/22-elk-head-serving-tray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</si>
  <si>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</si>
  <si>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</si>
  <si>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</si>
  <si>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</si>
  <si>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</si>
  <si>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</si>
  <si>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</si>
  <si>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</si>
  <si>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</si>
  <si>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</si>
  <si>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</si>
  <si>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</si>
  <si>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</si>
  <si>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</si>
  <si>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</si>
  <si>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1329</t>
  </si>
  <si>
    <t>Tin Thermometer - Innocent Annimals</t>
  </si>
  <si>
    <t>643323132906</t>
  </si>
  <si>
    <t>https://riversedgeproducts.com/products/tin-thermometer-innocent-annimals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</si>
  <si>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</si>
  <si>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</si>
  <si>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</si>
  <si>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</si>
  <si>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</si>
  <si>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</si>
  <si>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</si>
  <si>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</si>
  <si>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493</t>
  </si>
  <si>
    <t>USB Fan - Antler</t>
  </si>
  <si>
    <t>643323949306</t>
  </si>
  <si>
    <t>https://riversedgeproducts.com/products/usb-desktop-fan-with-32-inch-power-cable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</si>
  <si>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</si>
  <si>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</si>
  <si>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</si>
  <si>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</si>
  <si>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</si>
  <si>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</si>
  <si>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</si>
  <si>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</si>
  <si>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</si>
  <si>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</si>
  <si>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</si>
  <si>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</si>
  <si>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</si>
  <si>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</si>
  <si>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</si>
  <si>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</si>
  <si>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1793</t>
  </si>
  <si>
    <t>U</t>
  </si>
  <si>
    <t>P</t>
  </si>
  <si>
    <t>D</t>
  </si>
  <si>
    <t>Y</t>
  </si>
  <si>
    <t>LED Art 24in x 16in - Rusty Motorcycle</t>
  </si>
  <si>
    <t>Antler Letter - U</t>
  </si>
  <si>
    <t>Antler Letter - P</t>
  </si>
  <si>
    <t>Antler Letter - D</t>
  </si>
  <si>
    <t>Antler Letter - Y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</si>
  <si>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</si>
  <si>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</si>
  <si>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</si>
  <si>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</si>
  <si>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</si>
  <si>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</si>
  <si>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https://riversedgeproducts.com/products/led-art-24in-x-16in-rusty-motorcycle</t>
  </si>
  <si>
    <t>439</t>
  </si>
  <si>
    <t>Picture Frame 4in x 6in - Shot Shell</t>
  </si>
  <si>
    <t>643323439012</t>
  </si>
  <si>
    <t>661</t>
  </si>
  <si>
    <t>Electrical Cover Plate Receptacle Single - Horse</t>
  </si>
  <si>
    <t>643323661000</t>
  </si>
  <si>
    <t>https://riversedgeproducts.com/products/picture-frame-4in-x-6in-shot-shell?_pos=1&amp;_sid=86ad98b1a&amp;_ss=r</t>
  </si>
  <si>
    <t>https://riversedgeproducts.com/products/horse-wall-plate-covers?_pos=1&amp;_sid=f9c9ce92e&amp;_ss=r</t>
  </si>
  <si>
    <t>537-087</t>
  </si>
  <si>
    <t>810074291576</t>
  </si>
  <si>
    <t>Tackle HD Speed Bug 5-Inch 8-Pack - Black</t>
  </si>
  <si>
    <t>642-059</t>
  </si>
  <si>
    <t>810074293051</t>
  </si>
  <si>
    <t>Trophy Bass Swim Jig 2-Pack 3/8-Ounce - Red Craw</t>
  </si>
  <si>
    <t>644-059</t>
  </si>
  <si>
    <t>810074293150</t>
  </si>
  <si>
    <t>Trophy Bass Swim Jig 2-Pack 1/2-Ounce - Red Craw</t>
  </si>
  <si>
    <t>644-001</t>
  </si>
  <si>
    <t>810074293174</t>
  </si>
  <si>
    <t>Trophy Bass Swim Jig 2-Pack 1/2-Ounce - Watermelon Candy</t>
  </si>
  <si>
    <t>634-096</t>
  </si>
  <si>
    <t>810074292719</t>
  </si>
  <si>
    <t>Trophy Bass Pro Jig 2-Pack 5/8-Ounce - Black &amp; Brown</t>
  </si>
  <si>
    <t>634-115</t>
  </si>
  <si>
    <t>810074292764</t>
  </si>
  <si>
    <t>Trophy Bass Pro Jig 2-Pack 5/8-Ounce - Sinus Infection</t>
  </si>
  <si>
    <t>644-006</t>
  </si>
  <si>
    <t>810074293143</t>
  </si>
  <si>
    <t>Trophy Bass Swim Jig 2-Pack 1/2-Ounce - Natural Craw</t>
  </si>
  <si>
    <t>636-096</t>
  </si>
  <si>
    <t>810074292818</t>
  </si>
  <si>
    <t>Trophy Bass Pro Jig 2-Pack 3/4-Ounce - Black &amp; Brown</t>
  </si>
  <si>
    <t>636-014</t>
  </si>
  <si>
    <t>810074292795</t>
  </si>
  <si>
    <t>Trophy Bass Pro Jig 2-Pack 3/4-Ounce - Black &amp; Blue</t>
  </si>
  <si>
    <t>636-001</t>
  </si>
  <si>
    <t>810074292887</t>
  </si>
  <si>
    <t>Trophy Bass Pro Jig 2-Pack 3/4-Ounce - Watermelon Candy</t>
  </si>
  <si>
    <t>632-001</t>
  </si>
  <si>
    <t>810074292689</t>
  </si>
  <si>
    <t>Trophy Bass Pro Jig 2-Pack 1/2-Ounce - Watermelon Candy</t>
  </si>
  <si>
    <t>537-012</t>
  </si>
  <si>
    <t>810074291545</t>
  </si>
  <si>
    <t>Tackle HD Speed Bug 5-Inch 8-Pack - Black Red Flake</t>
  </si>
  <si>
    <t>634-001</t>
  </si>
  <si>
    <t>810074292788</t>
  </si>
  <si>
    <t>Trophy Bass Pro Jig 2-Pack 5/8-Ounce - Watermelon Candy</t>
  </si>
  <si>
    <t>634-029</t>
  </si>
  <si>
    <t>810074292733</t>
  </si>
  <si>
    <t>Trophy Bass Pro Jig 2-Pack 5/8-Ounce - Green Pumpkin &amp; Orange</t>
  </si>
  <si>
    <t>642-020</t>
  </si>
  <si>
    <t>810074293037</t>
  </si>
  <si>
    <t>Trophy Bass Swim Jig 2-Pack 3/8-Ounce - Junebug</t>
  </si>
  <si>
    <t>537-017</t>
  </si>
  <si>
    <t>810074293877</t>
  </si>
  <si>
    <t>Tackle HD Speed Bug 5-Inch 8-Pack - Sapphire Blue</t>
  </si>
  <si>
    <t>644-014</t>
  </si>
  <si>
    <t>810074293105</t>
  </si>
  <si>
    <t>Trophy Bass Swim Jig 2-Pack 1/2-Ounce - Black Blue</t>
  </si>
  <si>
    <t>636-029</t>
  </si>
  <si>
    <t>810074292832</t>
  </si>
  <si>
    <t>Trophy Bass Pro Jig 2-Pack 3/4-Ounce - Green Pumpkin &amp; Orange</t>
  </si>
  <si>
    <t>640-014</t>
  </si>
  <si>
    <t>810074292900</t>
  </si>
  <si>
    <t>Trophy Bass Swim Jig 2-Pack 1/4-Ounce - Black Blue</t>
  </si>
  <si>
    <t>640-020</t>
  </si>
  <si>
    <t>810074292931</t>
  </si>
  <si>
    <t>Trophy Bass Swim Jig 2-Pack 1/4-Ounce - Junebug</t>
  </si>
  <si>
    <t>644-020</t>
  </si>
  <si>
    <t>810074293136</t>
  </si>
  <si>
    <t>Trophy Bass Swim Jig 2-Pack 1/2-Ounce - Junebug</t>
  </si>
  <si>
    <t>537-077</t>
  </si>
  <si>
    <t>810074291538</t>
  </si>
  <si>
    <t>Tackle HD Speed Bug 5-Inch 8-Pack - Watermelon Seed</t>
  </si>
  <si>
    <t>537-070</t>
  </si>
  <si>
    <t>810074291637</t>
  </si>
  <si>
    <t>Tackle HD Speed Bug 5-Inch 8-Pack - Pumpkinseed</t>
  </si>
  <si>
    <t>544-129</t>
  </si>
  <si>
    <t>810074293952</t>
  </si>
  <si>
    <t>Tackle HD Warrior Ned Craw 3-Inch 12-Pack - Emerald/Blue</t>
  </si>
  <si>
    <t>544-127</t>
  </si>
  <si>
    <t>810074294003</t>
  </si>
  <si>
    <t>Tackle HD Warrior Ned Craw 3-Inch 12-Pack - Sprayed Grass</t>
  </si>
  <si>
    <t>546-128</t>
  </si>
  <si>
    <t>810074294133</t>
  </si>
  <si>
    <t>Tackle HD Warrior Quiver Bug 3.75-Inch 12-Pack - Black/Blue/Silver</t>
  </si>
  <si>
    <t>LED Art 24in x 16in - Early Catch</t>
  </si>
  <si>
    <t>537-120</t>
  </si>
  <si>
    <t>810074291569</t>
  </si>
  <si>
    <t>Tackle HD Speed Bug 5-Inch 8-Pack - Yellow</t>
  </si>
  <si>
    <t>546-123</t>
  </si>
  <si>
    <t>810074294126</t>
  </si>
  <si>
    <t>Tackle HD Warrior Quiver Bug 3.75-Inch 12-Pack - Bama Bug</t>
  </si>
  <si>
    <t>544-128</t>
  </si>
  <si>
    <t>810074293921</t>
  </si>
  <si>
    <t>Tackle HD Warrior Ned Craw 3-Inch 12-Pack - Black/Blue/Silver</t>
  </si>
  <si>
    <t>Fruit Bowl - Pinecone</t>
  </si>
  <si>
    <t>544-099</t>
  </si>
  <si>
    <t>810074294010</t>
  </si>
  <si>
    <t>Tackle HD Warrior Ned Craw 3-Inch 12-Pack - Summer Craw</t>
  </si>
  <si>
    <t>544-003</t>
  </si>
  <si>
    <t>810074294027</t>
  </si>
  <si>
    <t>Tackle HD Warrior Ned Craw 3-Inch 12-Pack - Watermelon/Red</t>
  </si>
  <si>
    <t>https://www.tacklehd.com/products/tackle-hd-speed-bug-5-inch-8-pack-black</t>
  </si>
  <si>
    <t>https://www.tacklehd.com/products/tackle-hd-speed-bug-5-inch-8-pack-black-red-flake</t>
  </si>
  <si>
    <t>https://www.tacklehd.com/products/tackle-hd-speed-bug-5-inch-8-pack-pumpkinseed</t>
  </si>
  <si>
    <t>https://www.tacklehd.com/products/tackle-hd-speed-bug-5-inch-8-pack-sapphire-blue</t>
  </si>
  <si>
    <t>https://www.tacklehd.com/products/tackle-hd-speed-bug-5-inch-8-pack-watermelon-seed</t>
  </si>
  <si>
    <t>https://www.tacklehd.com/products/tackle-hd-speed-bug-5-inch-8-pack-yellow</t>
  </si>
  <si>
    <t>https://www.tacklehd.com/products/tackle-hd-warrior-ned-craw-3-inch-12-pack-black-blue-silver</t>
  </si>
  <si>
    <t>https://www.tacklehd.com/products/tackle-hd-warrior-ned-craw-3-inch-12-pack-emerald-blue</t>
  </si>
  <si>
    <t>https://www.tacklehd.com/products/tackle-hd-warrior-ned-craw-3-inch-12-pack-sprayed-grass</t>
  </si>
  <si>
    <t>https://www.tacklehd.com/products/tackle-hd-warrior-ned-craw-3-inch-12-pack-summer-ned-craw</t>
  </si>
  <si>
    <t>https://www.tacklehd.com/products/tackle-hd-warrior-ned-craw-3-inch-12-pack-watermelon-red</t>
  </si>
  <si>
    <t>https://www.tacklehd.com/products/tackle-hd-warrior-quiver-bug-3-75-inch-12-pack-bama-bug</t>
  </si>
  <si>
    <t>https://www.tacklehd.com/products/tackle-hd-warrior-quiver-bug-3-75-inch-12-pack-black-blue-silver</t>
  </si>
  <si>
    <t>https://www.tacklehd.com/products/trophy-bass-co-pro-jig-2-pack-1-2-ounce-watermelon-candy</t>
  </si>
  <si>
    <t>https://www.tacklehd.com/products/trophy-bass-co-pro-jig-2-pack-5-8-ounce-black-brown</t>
  </si>
  <si>
    <t>https://www.tacklehd.com/products/trophy-bass-co-pro-jig-2-pack-5-8-ounce-green-pumpkin-orange</t>
  </si>
  <si>
    <t>https://www.tacklehd.com/products/trophy-bass-co-pro-jig-2-pack-5-8-ounce-sinus-infection</t>
  </si>
  <si>
    <t>https://www.tacklehd.com/products/trophy-bass-co-pro-jig-2-pack-5-8-ounce-watermelon-candy</t>
  </si>
  <si>
    <t>https://www.tacklehd.com/products/trophy-bass-co-pro-jig-2-pack-3-4-ounce-black-blue</t>
  </si>
  <si>
    <t>https://www.tacklehd.com/products/trophy-bass-co-pro-jig-2-pack-3-4-ounce-black-brown</t>
  </si>
  <si>
    <t>https://www.tacklehd.com/products/trophy-bass-co-pro-jig-2-pack-3-4-ounce-green-pumpkin-orange</t>
  </si>
  <si>
    <t>https://www.tacklehd.com/products/trophy-bass-co-pro-jig-2-pack-3-4-ounce-watermelon-candy</t>
  </si>
  <si>
    <t>https://www.tacklehd.com/products/trophy-bass-co-swim-jig-2-pack-1-4-ounce-black-blue</t>
  </si>
  <si>
    <t>https://www.tacklehd.com/products/trophy-bass-co-swim-jig-2-pack-1-4-ounce-junebug</t>
  </si>
  <si>
    <t>https://www.tacklehd.com/products/trophy-bass-co-swim-jig-2-pack-3-8-ounce-junebug</t>
  </si>
  <si>
    <t>https://www.tacklehd.com/products/trophy-bass-co-swim-jig-2-pack-3-8-ounce-red-craw</t>
  </si>
  <si>
    <t>https://www.tacklehd.com/products/trophy-bass-co-swim-jig-2-pack-1-2-ounce-black-blue</t>
  </si>
  <si>
    <t>https://www.tacklehd.com/products/trophy-bass-co-swim-jig-2-pack-1-2-ounce-junebug</t>
  </si>
  <si>
    <t>https://www.tacklehd.com/products/trophy-bass-co-swim-jig-2-pack-1-2-ounce-natural-craw</t>
  </si>
  <si>
    <t>https://www.tacklehd.com/products/trophy-bass-co-swim-jig-2-pack-1-2-ounce-red-craw</t>
  </si>
  <si>
    <t>https://www.tacklehd.com/products/trophy-bass-co-swim-jig-2-pack-1-2-ounce-watermelon-candy</t>
  </si>
  <si>
    <t>264</t>
  </si>
  <si>
    <t>384</t>
  </si>
  <si>
    <t>1571</t>
  </si>
  <si>
    <t>764</t>
  </si>
  <si>
    <t>645</t>
  </si>
  <si>
    <t>Bear 4 x 6 wood Frame</t>
  </si>
  <si>
    <t>Bottle Opener - Beer Dinner**</t>
  </si>
  <si>
    <t>Bottle Opener - Beer Joint**</t>
  </si>
  <si>
    <t>Bottle Opener - Free Beer**</t>
  </si>
  <si>
    <t>Coffee Cup Set 4-Piece - Porcelain Enamel**</t>
  </si>
  <si>
    <t>Door Mat Woven 52in x 37in - Pine Cone**</t>
  </si>
  <si>
    <t>Door Mat Woven 52in x 37in - Stampeding Horses**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</si>
  <si>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</si>
  <si>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</si>
  <si>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</si>
  <si>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</si>
  <si>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</si>
  <si>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</si>
  <si>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</si>
  <si>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</si>
  <si>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</si>
  <si>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</si>
  <si>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</si>
  <si>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</si>
  <si>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Wall Sign LED - Bear Woodland Lodge**</t>
  </si>
  <si>
    <t>Wall Sign LED - If I'm Missing**</t>
  </si>
  <si>
    <t>Wall Sign LED - Moose Outfitter**</t>
  </si>
  <si>
    <t>Wall Sign LED - Rack Shack**</t>
  </si>
  <si>
    <t>643323264003</t>
  </si>
  <si>
    <t>643323384008</t>
  </si>
  <si>
    <t>643323157107</t>
  </si>
  <si>
    <t>643323764008</t>
  </si>
  <si>
    <t>643323645000</t>
  </si>
  <si>
    <t>https://www.lotpicture.com/REP/264.jpg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</si>
  <si>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</si>
  <si>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</si>
  <si>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</si>
  <si>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</si>
  <si>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</si>
  <si>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</si>
  <si>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</si>
  <si>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</si>
  <si>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</si>
  <si>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</si>
  <si>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</si>
  <si>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</si>
  <si>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</si>
  <si>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</si>
  <si>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</si>
  <si>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</si>
  <si>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</si>
  <si>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</si>
  <si>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</si>
  <si>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</si>
  <si>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</si>
  <si>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522-087</t>
  </si>
  <si>
    <t>Pro Striker Baits Grub 2-Inch 100-Pack - Black</t>
  </si>
  <si>
    <t>810074290333</t>
  </si>
  <si>
    <t>522-070</t>
  </si>
  <si>
    <t>Pro Striker Baits Grub 2-Inch 100-Pack - Pumpkinseed</t>
  </si>
  <si>
    <t>810074290272</t>
  </si>
  <si>
    <t>521-087</t>
  </si>
  <si>
    <t>Pro Striker Baits Grub 2-Inch 40-Pack - Black</t>
  </si>
  <si>
    <t>810074290203</t>
  </si>
  <si>
    <t>521-071</t>
  </si>
  <si>
    <t>Pro Striker Baits Grub 2-Inch 40-Pack - Chartreuse</t>
  </si>
  <si>
    <t>810074290159</t>
  </si>
  <si>
    <t>521-083</t>
  </si>
  <si>
    <t>Pro Striker Baits Grub 2-Inch 40-Pack - Chartreuse Glitter</t>
  </si>
  <si>
    <t>810074290180</t>
  </si>
  <si>
    <t>521-078</t>
  </si>
  <si>
    <t>Pro Striker Baits Grub 2-Inch 40-Pack - Cotton Candy</t>
  </si>
  <si>
    <t>810074290494</t>
  </si>
  <si>
    <t>521-075</t>
  </si>
  <si>
    <t>Pro Striker Baits Grub 2-Inch 40-Pack - Fluorescent Pink</t>
  </si>
  <si>
    <t>810074290166</t>
  </si>
  <si>
    <t>521-006</t>
  </si>
  <si>
    <t>Pro Striker Baits Grub 2-Inch 40-Pack - Green Pumpkin</t>
  </si>
  <si>
    <t>810074290104</t>
  </si>
  <si>
    <t>521-020</t>
  </si>
  <si>
    <t>Pro Striker Baits Grub 2-Inch 40-Pack - Junebug</t>
  </si>
  <si>
    <t>810074290111</t>
  </si>
  <si>
    <t>521-091</t>
  </si>
  <si>
    <t>Pro Striker Baits Grub 2-Inch 40-Pack - Monkey Milk</t>
  </si>
  <si>
    <t>810074290210</t>
  </si>
  <si>
    <t>521-002</t>
  </si>
  <si>
    <t>Pro Striker Baits Grub 2-Inch 40-Pack - Pearl</t>
  </si>
  <si>
    <t>810074290098</t>
  </si>
  <si>
    <t>521-084</t>
  </si>
  <si>
    <t>Pro Striker Baits Grub 2-Inch 40-Pack - Pink/Silver Flake</t>
  </si>
  <si>
    <t>810074290197</t>
  </si>
  <si>
    <t>521-070</t>
  </si>
  <si>
    <t>Pro Striker Baits Grub 2-Inch 40-Pack - Pumpkinseed</t>
  </si>
  <si>
    <t>810074290142</t>
  </si>
  <si>
    <t>521-024</t>
  </si>
  <si>
    <t>Pro Striker Baits Grub 2-Inch 40-Pack - White</t>
  </si>
  <si>
    <t>810074290128</t>
  </si>
  <si>
    <t>523-087</t>
  </si>
  <si>
    <t>Pro Striker Baits Grub 3-Inch 26-Pack - Black</t>
  </si>
  <si>
    <t>810074290456</t>
  </si>
  <si>
    <t>523-071</t>
  </si>
  <si>
    <t>Pro Striker Baits Grub 3-Inch 26-Pack - Chartreuse</t>
  </si>
  <si>
    <t>810074290401</t>
  </si>
  <si>
    <t>523-079</t>
  </si>
  <si>
    <t>Pro Striker Baits Grub 3-Inch 26-Pack - Chartreuse Pepper</t>
  </si>
  <si>
    <t>810074290432</t>
  </si>
  <si>
    <t>523-078</t>
  </si>
  <si>
    <t>Pro Striker Baits Grub 3-Inch 26-Pack - Cotton Candy</t>
  </si>
  <si>
    <t>810074290425</t>
  </si>
  <si>
    <t>523-006</t>
  </si>
  <si>
    <t>Pro Striker Baits Grub 3-Inch 26-Pack - Green Pumpkin</t>
  </si>
  <si>
    <t>810074290357</t>
  </si>
  <si>
    <t>523-020</t>
  </si>
  <si>
    <t>Pro Striker Baits Grub 3-Inch 26-Pack - Junebug</t>
  </si>
  <si>
    <t>810074290364</t>
  </si>
  <si>
    <t>523-070</t>
  </si>
  <si>
    <t>Pro Striker Baits Grub 3-Inch 26-Pack - Pumpkinseed</t>
  </si>
  <si>
    <t>810074290395</t>
  </si>
  <si>
    <t>523-003</t>
  </si>
  <si>
    <t>Pro Striker Baits Grub 3-Inch 26-Pack - Watermelon Red</t>
  </si>
  <si>
    <t>810074293648</t>
  </si>
  <si>
    <t>523-077</t>
  </si>
  <si>
    <t>Pro Striker Baits Grub 3-Inch 26-Pack - Watermelon Seed</t>
  </si>
  <si>
    <t>810074290418</t>
  </si>
  <si>
    <t>523-024</t>
  </si>
  <si>
    <t>Pro Striker Baits Grub 3-Inch 26-Pack - White</t>
  </si>
  <si>
    <t>810074290371</t>
  </si>
  <si>
    <t>524-087</t>
  </si>
  <si>
    <t>Pro Striker Baits Grub 3-Inch 70-Pack - Black</t>
  </si>
  <si>
    <t>810074290562</t>
  </si>
  <si>
    <t>524-071</t>
  </si>
  <si>
    <t>Pro Striker Baits Grub 3-Inch 70-Pack - Chartreuse</t>
  </si>
  <si>
    <t>810074290517</t>
  </si>
  <si>
    <t>524-020</t>
  </si>
  <si>
    <t>Pro Striker Baits Grub 3-Inch 70-Pack - Junebug</t>
  </si>
  <si>
    <t>810074290470</t>
  </si>
  <si>
    <t>524-070</t>
  </si>
  <si>
    <t>Pro Striker Baits Grub 3-Inch 70-Pack - Pumpkinseed</t>
  </si>
  <si>
    <t>810074290500</t>
  </si>
  <si>
    <t>524-077</t>
  </si>
  <si>
    <t>Pro Striker Baits Grub 3-Inch 70-Pack - Watermelon Seed</t>
  </si>
  <si>
    <t>810074290524</t>
  </si>
  <si>
    <t>520-073</t>
  </si>
  <si>
    <t>Pro Striker Baits Trout Worm 3-Inch 25-Pack - Bubble Gum</t>
  </si>
  <si>
    <t>810074290067</t>
  </si>
  <si>
    <t>520-071</t>
  </si>
  <si>
    <t>Pro Striker Baits Trout Worm 3-Inch 25-Pack - Chartreuse</t>
  </si>
  <si>
    <t>810074290043</t>
  </si>
  <si>
    <t>520-061</t>
  </si>
  <si>
    <t>Pro Striker Baits Trout Worm 3-Inch 25-Pack - Chartreuse Shad</t>
  </si>
  <si>
    <t>810074293662</t>
  </si>
  <si>
    <t>520-074</t>
  </si>
  <si>
    <t>Pro Striker Baits Trout Worm 3-Inch 25-Pack - Cheese</t>
  </si>
  <si>
    <t>810074290074</t>
  </si>
  <si>
    <t>520-116</t>
  </si>
  <si>
    <t>Pro Striker Baits Trout Worm 3-Inch 25-Pack - Fluorescent Green</t>
  </si>
  <si>
    <t>810074293679</t>
  </si>
  <si>
    <t>520-072</t>
  </si>
  <si>
    <t>Pro Striker Baits Trout Worm 3-Inch 25-Pack - Fluorescent Orange</t>
  </si>
  <si>
    <t>810074290050</t>
  </si>
  <si>
    <t>520-075</t>
  </si>
  <si>
    <t>Pro Striker Baits Trout Worm 3-Inch 25-Pack - Fluorescent Pink</t>
  </si>
  <si>
    <t>810074290081</t>
  </si>
  <si>
    <t>520-069</t>
  </si>
  <si>
    <t>Pro Striker Baits Trout Worm 3-Inch 25-Pack - Fluorescent Red</t>
  </si>
  <si>
    <t>810074290029</t>
  </si>
  <si>
    <t>520-006</t>
  </si>
  <si>
    <t>Pro Striker Baits Trout Worm 3-Inch 25-Pack - Green Pumpkin</t>
  </si>
  <si>
    <t>810074290005</t>
  </si>
  <si>
    <t>520-117</t>
  </si>
  <si>
    <t>Pro Striker Baits Trout Worm 3-Inch 25-Pack - Natural</t>
  </si>
  <si>
    <t>810074293686</t>
  </si>
  <si>
    <t>520-070</t>
  </si>
  <si>
    <t>Pro Striker Baits Trout Worm 3-Inch 25-Pack - Pumpkinseed</t>
  </si>
  <si>
    <t>810074290036</t>
  </si>
  <si>
    <t>520-024</t>
  </si>
  <si>
    <t>Pro Striker Baits Trout Worm 3-Inch 25-Pack - White</t>
  </si>
  <si>
    <t>810074290012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</si>
  <si>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</si>
  <si>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</si>
  <si>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</si>
  <si>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</si>
  <si>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</si>
  <si>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</si>
  <si>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763</t>
  </si>
  <si>
    <t>Shower Curtain - Bear</t>
  </si>
  <si>
    <t>643323763001</t>
  </si>
  <si>
    <t>755</t>
  </si>
  <si>
    <t>Shower Curtain - Deer</t>
  </si>
  <si>
    <t>643323755006</t>
  </si>
  <si>
    <t>760</t>
  </si>
  <si>
    <t>Shower Curtain - Fishing Lure**</t>
  </si>
  <si>
    <t>643323760000</t>
  </si>
  <si>
    <t>768</t>
  </si>
  <si>
    <t>Shower Curtain - Rush Hour</t>
  </si>
  <si>
    <t>643323768006</t>
  </si>
  <si>
    <t>648-087</t>
  </si>
  <si>
    <t>Trophy Bass Pro Finesse Jig 2-Pack 5/16-Ounce - Black</t>
  </si>
  <si>
    <t>810074293204</t>
  </si>
  <si>
    <t>648-029</t>
  </si>
  <si>
    <t>Trophy Bass Pro Finesse Jig 2-Pack 5/16-Ounce - Green Pumpkin &amp; Orange</t>
  </si>
  <si>
    <t>810074293235</t>
  </si>
  <si>
    <t>650-087</t>
  </si>
  <si>
    <t>Trophy Bass Pro Finesse Jig 2-Pack 7/16-Ounce - Black</t>
  </si>
  <si>
    <t>810074293297</t>
  </si>
  <si>
    <t>650-014</t>
  </si>
  <si>
    <t>Trophy Bass Pro Finesse Jig 2-Pack 7/16-Ounce - Black Blue</t>
  </si>
  <si>
    <t>810074293280</t>
  </si>
  <si>
    <t>650-006</t>
  </si>
  <si>
    <t>Trophy Bass Pro Finesse Jig 2-Pack 7/16-Ounce - Green Pumpkin</t>
  </si>
  <si>
    <t>810074293310</t>
  </si>
  <si>
    <t>650-029</t>
  </si>
  <si>
    <t>Trophy Bass Pro Finesse Jig 2-Pack 7/16-Ounce - Green Pumpkin &amp; Orange</t>
  </si>
  <si>
    <t>810074293327</t>
  </si>
  <si>
    <t>650-099</t>
  </si>
  <si>
    <t>Trophy Bass Pro Finesse Jig 2-Pack 7/16-Ounce - Summer Craw</t>
  </si>
  <si>
    <t>810074293358</t>
  </si>
  <si>
    <t>2136</t>
  </si>
  <si>
    <t>Tumbler 24oz SS - Birds**</t>
  </si>
  <si>
    <t>643323213605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</si>
  <si>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</si>
  <si>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</si>
  <si>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</si>
  <si>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</si>
  <si>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</si>
  <si>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</si>
  <si>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</si>
  <si>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</si>
  <si>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</si>
  <si>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</si>
  <si>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</si>
  <si>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</si>
  <si>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</si>
  <si>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</si>
  <si>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</si>
  <si>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</si>
  <si>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</si>
  <si>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</si>
  <si>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</si>
  <si>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</si>
  <si>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</si>
  <si>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https://www.tacklehd.com/products/pro-striker-baits-grub-2-inch-100-pack-black</t>
  </si>
  <si>
    <t>https://www.tacklehd.com/products/pro-striker-baits-grub-2-inch-100-pack-pumpkinseed</t>
  </si>
  <si>
    <t>https://www.tacklehd.com/products/pro-striker-baits-grub-2-inch-40-pack-black</t>
  </si>
  <si>
    <t>https://www.tacklehd.com/products/pro-striker-baits-grub-2-inch-40-pack-chartreuse</t>
  </si>
  <si>
    <t>https://www.tacklehd.com/products/pro-striker-baits-grub-2-inch-40-pack-chartreuse-glitter</t>
  </si>
  <si>
    <t>https://www.tacklehd.com/products/pro-striker-baits-grub-2-inch-40-pack-cotton-candy</t>
  </si>
  <si>
    <t>https://www.tacklehd.com/products/pro-striker-baits-grub-2-inch-40-pack-fluorescent-pink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</si>
  <si>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</si>
  <si>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</si>
  <si>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https://www.tacklehd.com/products/pro-striker-baits-grub-2-inch-40-pack-monkey-milk</t>
  </si>
  <si>
    <t>https://www.tacklehd.com/products/pro-striker-baits-grub-2-inch-40-pack-pearl</t>
  </si>
  <si>
    <t>https://www.tacklehd.com/products/pro-striker-baits-grub-2-inch-40-pack-pink-silver-flake</t>
  </si>
  <si>
    <t>https://www.tacklehd.com/products/pro-striker-baits-grub-2-inch-40-pack-pumpkinseed</t>
  </si>
  <si>
    <t>https://www.tacklehd.com/products/pro-striker-baits-grub-2-inch-40-pack-white</t>
  </si>
  <si>
    <t>https://www.tacklehd.com/products/pro-striker-baits-grub-3-inch-26-pack-black</t>
  </si>
  <si>
    <t>https://www.tacklehd.com/products/pro-striker-baits-grub-3-inch-26-pack-chartreuse</t>
  </si>
  <si>
    <t>https://www.tacklehd.com/products/pro-striker-baits-grub-3-inch-20-pack-chartreuse-pepper</t>
  </si>
  <si>
    <t>https://www.tacklehd.com/products/pro-striker-baits-grub-3-inch-26-pack-cotton-candy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</si>
  <si>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</si>
  <si>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</si>
  <si>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https://www.tacklehd.com/products/pro-striker-baits-grub-3-inch-26-pack-pumpkinseed</t>
  </si>
  <si>
    <t>https://www.tacklehd.com/products/pro-striker-baits-grub-3-inch-26-pack-watermelon-red</t>
  </si>
  <si>
    <t>https://www.tacklehd.com/products/pro-striker-baits-grub-3-inch-20-pack-watermelon-seed</t>
  </si>
  <si>
    <t>https://www.tacklehd.com/products/pro-striker-baits-grub-3-inch-26-pack-white</t>
  </si>
  <si>
    <t>https://www.tacklehd.com/products/pro-striker-baits-grub-3-inch-50-pack-black</t>
  </si>
  <si>
    <t>https://www.tacklehd.com/products/pro-striker-baits-grub-3-inch-50-pack-chartreuse</t>
  </si>
  <si>
    <t>https://www.tacklehd.com/products/pro-striker-baits-grub-3-inch-50-pack-junebug</t>
  </si>
  <si>
    <t>https://www.tacklehd.com/products/pro-striker-baits-grub-3-inch-50-pack-pumpkinseed</t>
  </si>
  <si>
    <t>https://www.tacklehd.com/products/pro-striker-baits-grub-3-inch-50-pack-watermelon-seed</t>
  </si>
  <si>
    <t>https://www.tacklehd.com/products/pro-striker-baits-trout-worm-3-inch-25-pack-bubble-gum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</si>
  <si>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</si>
  <si>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</si>
  <si>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https://www.tacklehd.com/products/pro-striker-baits-trout-worm-3-inch-25-pack-cheese</t>
  </si>
  <si>
    <t>https://www.tacklehd.com/products/pro-striker-baits-trout-worm-3-inch-25-pack-fluorescent-green</t>
  </si>
  <si>
    <t>https://www.tacklehd.com/products/pro-striker-baits-trout-worm-3-inch-25-pack-fluorescent-orange</t>
  </si>
  <si>
    <t>https://www.tacklehd.com/products/pro-striker-baits-trout-worm-3-inch-25-pack-fluorescent-pink</t>
  </si>
  <si>
    <t>https://www.tacklehd.com/products/pro-striker-baits-trout-worm-3-inch-25-pack-fluorescent-red</t>
  </si>
  <si>
    <t>https://www.tacklehd.com/products/pro-striker-baits-trout-worm-3-inch-25-pack-green-pumpkin</t>
  </si>
  <si>
    <t>https://www.tacklehd.com/products/pro-striker-baits-trout-worm-3-inch-25-pack-natural</t>
  </si>
  <si>
    <t>https://www.tacklehd.com/products/pro-striker-baits-trout-worm-3-inch-25-pack-pumpkinseed</t>
  </si>
  <si>
    <t>https://www.tacklehd.com/products/pro-striker-baits-trout-worm-3-inch-25-pack-white</t>
  </si>
  <si>
    <t>https://riversedgeproducts.com/products/puzzle-in-tin-1000-piece-old-castle</t>
  </si>
  <si>
    <t>https://riversedgeproducts.com/products/jigsaw-puzzle-in-tin-1000-piece-space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</si>
  <si>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</si>
  <si>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</si>
  <si>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</si>
  <si>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https://riversedgeproducts.com/products/shower-curtain-rush-hour</t>
  </si>
  <si>
    <t>https://www.tacklehd.com/products/trophy-bass-co-pro-finesse-jig-2-pack-5-16-ounce-black</t>
  </si>
  <si>
    <t>https://www.tacklehd.com/products/trophy-bass-co-pro-finesse-jig-2-pack-5-16-ounce-green-pumpkin-orange</t>
  </si>
  <si>
    <t>https://www.tacklehd.com/products/trophy-bass-co-pro-finesse-jig-2-pack-7-16-ounce-black</t>
  </si>
  <si>
    <t>https://www.tacklehd.com/products/trophy-bass-co-pro-finesse-jig-2-pack-7-16-ounce-black-blue</t>
  </si>
  <si>
    <t>https://www.tacklehd.com/products/trophy-bass-co-pro-finesse-jig-2-pack-7-16-ounce-green-pumpkin</t>
  </si>
  <si>
    <t>https://www.tacklehd.com/products/trophy-bass-co-pro-finesse-jig-2-pack-7-16-ounce-green-pumpkin-orange</t>
  </si>
  <si>
    <t>https://www.tacklehd.com/products/trophy-bass-co-pro-finesse-jig-2-pack-7-16-ounce-summer-craw</t>
  </si>
  <si>
    <t>https://riversedgeproducts.com/products/tumbler-24oz-ss-birds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</si>
  <si>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</si>
  <si>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</si>
  <si>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</si>
  <si>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</si>
  <si>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</si>
  <si>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</si>
  <si>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</si>
  <si>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</si>
  <si>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670CL</t>
  </si>
  <si>
    <t>671CL</t>
  </si>
  <si>
    <t>2445</t>
  </si>
  <si>
    <t>367</t>
  </si>
  <si>
    <t>4522</t>
  </si>
  <si>
    <t>W1301R</t>
  </si>
  <si>
    <t>2501</t>
  </si>
  <si>
    <t>382</t>
  </si>
  <si>
    <t>2660</t>
  </si>
  <si>
    <t>4529</t>
  </si>
  <si>
    <t>2659</t>
  </si>
  <si>
    <t>2658</t>
  </si>
  <si>
    <t>4518</t>
  </si>
  <si>
    <t>2682</t>
  </si>
  <si>
    <t>2765</t>
  </si>
  <si>
    <t>2683</t>
  </si>
  <si>
    <t>671CS</t>
  </si>
  <si>
    <t>355-026</t>
  </si>
  <si>
    <t>355-020</t>
  </si>
  <si>
    <t>673CS</t>
  </si>
  <si>
    <t>2512</t>
  </si>
  <si>
    <t>355-025</t>
  </si>
  <si>
    <t>4523</t>
  </si>
  <si>
    <t>Fish Sandal Adult Small - Bass</t>
  </si>
  <si>
    <t>Playing Cards and Dice in Tin - Winchester</t>
  </si>
  <si>
    <t>Fish Sandal Child Small - Bass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</si>
  <si>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</si>
  <si>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</si>
  <si>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</si>
  <si>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</si>
  <si>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</si>
  <si>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LED Flashlight  - Winchester (Minimum 15 per Display)</t>
  </si>
  <si>
    <t>Door Mat Rubber 26in x 17in - Bear Scene**</t>
  </si>
  <si>
    <t>Gift Bag Medium - Acorn and Pine (Minimum of 12)**</t>
  </si>
  <si>
    <t>Canvas Art 12in x 16in - Ocean</t>
  </si>
  <si>
    <t>Gift Bag Large with Tissue Paper - Birch (Minimum of 12)**</t>
  </si>
  <si>
    <t>Canvas Art 12in x 16in - Beach</t>
  </si>
  <si>
    <t>Canvas Art 12in x 16in - A New Day</t>
  </si>
  <si>
    <t>Gift Bag Medium with Tissue Paper - Go Discover Nature (Minimum of 12)**</t>
  </si>
  <si>
    <t>Canvas Art 12in x 16in - Cowboy</t>
  </si>
  <si>
    <t>Canvas Art 12in x 16in - Ready, Willing &amp; Able</t>
  </si>
  <si>
    <t>Canvas Art 12in x 16in - Staff Meeting</t>
  </si>
  <si>
    <t>Fish Sandal Child Small - Trout</t>
  </si>
  <si>
    <t>Tackle HD Ned-Mite 3.5-Inch 25-Pack - Green Pumpkin Chartreuse</t>
  </si>
  <si>
    <t>LED Art 16in x 12in - Slippery When Wet**</t>
  </si>
  <si>
    <t>Tackle HD Ned-Mite 3.5-Inch 25-Pack - Junebug</t>
  </si>
  <si>
    <t>Fish Sandal Child Small - Crappie</t>
  </si>
  <si>
    <t>Door Mat Rubber 26in x 17in - Proud American**</t>
  </si>
  <si>
    <t>Tackle HD Ned-Mite 3.5-Inch 25-Pack - PB&amp;J</t>
  </si>
  <si>
    <t>Gift Bag Medium with Tissue Paper - Explore Wild (Minimum of 12)**</t>
  </si>
  <si>
    <t>643323967027</t>
  </si>
  <si>
    <t>643323915684</t>
  </si>
  <si>
    <t>643323670286</t>
  </si>
  <si>
    <t>643323670279</t>
  </si>
  <si>
    <t>643323671276</t>
  </si>
  <si>
    <t>643323924457</t>
  </si>
  <si>
    <t>643323367001</t>
  </si>
  <si>
    <t>643323945223</t>
  </si>
  <si>
    <t>643323130179</t>
  </si>
  <si>
    <t>643323925010</t>
  </si>
  <si>
    <t>643323382004</t>
  </si>
  <si>
    <t>643323926604</t>
  </si>
  <si>
    <t>643323945292</t>
  </si>
  <si>
    <t>643323926598</t>
  </si>
  <si>
    <t>643323926581</t>
  </si>
  <si>
    <t>643323945186</t>
  </si>
  <si>
    <t>643323926826</t>
  </si>
  <si>
    <t>643323927656</t>
  </si>
  <si>
    <t>643323926833</t>
  </si>
  <si>
    <t>643323967171</t>
  </si>
  <si>
    <t>850012694908</t>
  </si>
  <si>
    <t>850012694885</t>
  </si>
  <si>
    <t>643323967300</t>
  </si>
  <si>
    <t>643323925126</t>
  </si>
  <si>
    <t>850012694892</t>
  </si>
  <si>
    <t>643323945230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</si>
  <si>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</si>
  <si>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</si>
  <si>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</si>
  <si>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</si>
  <si>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</si>
  <si>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</si>
  <si>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</si>
  <si>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https://riversedgeproducts.com/products/door-mat-rubber-26in-x-17in-bear-scene</t>
  </si>
  <si>
    <t>https://riversedgeproducts.com/products/door-mat-rubber-26in-x-17in-proud-american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</si>
  <si>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</si>
  <si>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</si>
  <si>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</si>
  <si>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</si>
  <si>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https://riversedgeproducts.com/products/playing-cards-and-dice-in-tin-winchester</t>
  </si>
  <si>
    <t>https://www.tacklehd.com/products/tackle-hd-ned-mite-3-5-inch-25-pack-green-pumpkin-chartreuse</t>
  </si>
  <si>
    <t>https://www.tacklehd.com/products/tackle-hd-ned-mite-3-5-inch-25-pack-junebug</t>
  </si>
  <si>
    <t>https://www.tacklehd.com/products/tackle-hd-ned-mite-3-5-inch-25-pack-pb-j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</si>
  <si>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</si>
  <si>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</si>
  <si>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</si>
  <si>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</si>
  <si>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</si>
  <si>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</si>
  <si>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</si>
  <si>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</si>
  <si>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</si>
  <si>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</si>
  <si>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</si>
  <si>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969</t>
  </si>
  <si>
    <t>2373</t>
  </si>
  <si>
    <t>2381</t>
  </si>
  <si>
    <t>2376</t>
  </si>
  <si>
    <t>2480</t>
  </si>
  <si>
    <t>963</t>
  </si>
  <si>
    <t>522-071</t>
  </si>
  <si>
    <t>522-078</t>
  </si>
  <si>
    <t>522-075</t>
  </si>
  <si>
    <t>522-020</t>
  </si>
  <si>
    <t>522-084</t>
  </si>
  <si>
    <t>524-079</t>
  </si>
  <si>
    <t>524-078</t>
  </si>
  <si>
    <t>524-006</t>
  </si>
  <si>
    <t>548-071</t>
  </si>
  <si>
    <t>648-014</t>
  </si>
  <si>
    <t>648-089</t>
  </si>
  <si>
    <t>648-006</t>
  </si>
  <si>
    <t>648-025</t>
  </si>
  <si>
    <t>648-099</t>
  </si>
  <si>
    <t>648-131</t>
  </si>
  <si>
    <t>648-001</t>
  </si>
  <si>
    <t>650-089</t>
  </si>
  <si>
    <t>650-025</t>
  </si>
  <si>
    <t>650-131</t>
  </si>
  <si>
    <t>650-001</t>
  </si>
  <si>
    <t>632-096</t>
  </si>
  <si>
    <t>632-097</t>
  </si>
  <si>
    <t>632-115</t>
  </si>
  <si>
    <t>636-097</t>
  </si>
  <si>
    <t>636-095</t>
  </si>
  <si>
    <t>636-025</t>
  </si>
  <si>
    <t>636-099</t>
  </si>
  <si>
    <t>630-014</t>
  </si>
  <si>
    <t>630-096</t>
  </si>
  <si>
    <t>630-097</t>
  </si>
  <si>
    <t>630-025</t>
  </si>
  <si>
    <t>630-115</t>
  </si>
  <si>
    <t>634-014</t>
  </si>
  <si>
    <t>634-097</t>
  </si>
  <si>
    <t>634-095</t>
  </si>
  <si>
    <t>634-025</t>
  </si>
  <si>
    <t>634-099</t>
  </si>
  <si>
    <t>644-140</t>
  </si>
  <si>
    <t>644-105</t>
  </si>
  <si>
    <t>644-010</t>
  </si>
  <si>
    <t>644-024</t>
  </si>
  <si>
    <t>640-140</t>
  </si>
  <si>
    <t>640-105</t>
  </si>
  <si>
    <t>640-006</t>
  </si>
  <si>
    <t>640-059</t>
  </si>
  <si>
    <t>640-010</t>
  </si>
  <si>
    <t>640-001</t>
  </si>
  <si>
    <t>640-024</t>
  </si>
  <si>
    <t>642-014</t>
  </si>
  <si>
    <t>642-140</t>
  </si>
  <si>
    <t>642-010</t>
  </si>
  <si>
    <t>642-001</t>
  </si>
  <si>
    <t>2134</t>
  </si>
  <si>
    <t>2144</t>
  </si>
  <si>
    <t>2141</t>
  </si>
  <si>
    <t>2145</t>
  </si>
  <si>
    <t>2689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</si>
  <si>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</si>
  <si>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</si>
  <si>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</si>
  <si>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</si>
  <si>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</si>
  <si>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</si>
  <si>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</si>
  <si>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</si>
  <si>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</si>
  <si>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</si>
  <si>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</si>
  <si>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Hall Mirror - Western</t>
  </si>
  <si>
    <t>LED Box 8in x 5in - Better at Lake</t>
  </si>
  <si>
    <t>LED Box 8in x 5in - Catch Me</t>
  </si>
  <si>
    <t>LED Box 8in x 5in - Wash Paws**</t>
  </si>
  <si>
    <t>LED Solar Garden Lights - Black Lab on Back</t>
  </si>
  <si>
    <t>Mirror 20in x 22in - Bass Fishing</t>
  </si>
  <si>
    <t>Pro Striker Baits Grub 2-Inch 100-Pack - Chartreuse</t>
  </si>
  <si>
    <t>Pro Striker Baits Grub 2-Inch 100-Pack - Cotton Candy</t>
  </si>
  <si>
    <t>Pro Striker Baits Grub 2-Inch 100-Pack - Fluorescent Pink</t>
  </si>
  <si>
    <t>Pro Striker Baits Grub 2-Inch 100-Pack - Junebug</t>
  </si>
  <si>
    <t>Pro Striker Baits Grub 2-Inch 100-Pack - Pink/Silver Flake</t>
  </si>
  <si>
    <t>Pro Striker Baits Grub 3-Inch 70-Pack - Chartreuse Pepper</t>
  </si>
  <si>
    <t>Pro Striker Baits Grub 3-Inch 70-Pack - Cotton Candy</t>
  </si>
  <si>
    <t>Pro Striker Baits Grub 3-Inch 70-Pack - Green Pumpkin</t>
  </si>
  <si>
    <t>Tackle HD Warrior Buzz Frawg 5-Inch 6-Pack - Chartreuse</t>
  </si>
  <si>
    <t>Trophy Bass Pro Finesse Jig 2-Pack 5/16-Ounce - Black Blue</t>
  </si>
  <si>
    <t>Trophy Bass Pro Finesse Jig 2-Pack 5/16-Ounce - Brown</t>
  </si>
  <si>
    <t>Trophy Bass Pro Finesse Jig 2-Pack 5/16-Ounce - Green Pumpkin</t>
  </si>
  <si>
    <t>Trophy Bass Pro Finesse Jig 2-Pack 5/16-Ounce - PB&amp;J</t>
  </si>
  <si>
    <t>Trophy Bass Pro Finesse Jig 2-Pack 5/16-Ounce - Summer Craw</t>
  </si>
  <si>
    <t>Trophy Bass Pro Finesse Jig 2-Pack 5/16-Ounce - Sun Gill</t>
  </si>
  <si>
    <t>Trophy Bass Pro Finesse Jig 2-Pack 5/16-Ounce - Watermelon Candy</t>
  </si>
  <si>
    <t>Trophy Bass Pro Finesse Jig 2-Pack 7/16-Ounce - Brown</t>
  </si>
  <si>
    <t>Trophy Bass Pro Finesse Jig 2-Pack 7/16-Ounce - PB&amp;J</t>
  </si>
  <si>
    <t>Trophy Bass Pro Finesse Jig 2-Pack 7/16-Ounce - Sun Gill</t>
  </si>
  <si>
    <t>Trophy Bass Pro Finesse Jig 2-Pack 7/16-Ounce - Watermelon Candy</t>
  </si>
  <si>
    <t>Trophy Bass Pro Jig 2-Pack 1/2-Ounce - Black &amp; Brown</t>
  </si>
  <si>
    <t>Trophy Bass Pro Jig 2-Pack 1/2-Ounce - Brown &amp; Purple</t>
  </si>
  <si>
    <t>Trophy Bass Pro Jig 2-Pack 1/2-Ounce - Sinus Infection</t>
  </si>
  <si>
    <t>Trophy Bass Pro Jig 2-Pack 3/4-Ounce - Brown &amp; Purple</t>
  </si>
  <si>
    <t>Trophy Bass Pro Jig 2-Pack 3/4-Ounce - Brown Green</t>
  </si>
  <si>
    <t>Trophy Bass Pro Jig 2-Pack 3/4-Ounce - PB&amp;J</t>
  </si>
  <si>
    <t>Trophy Bass Pro Jig 2-Pack 3/4-Ounce - Summer Craw</t>
  </si>
  <si>
    <t>Trophy Bass Pro Jig 2-Pack 3/8-Ounce - Black &amp; Blue</t>
  </si>
  <si>
    <t>Trophy Bass Pro Jig 2-Pack 3/8-Ounce - Black &amp; Brown</t>
  </si>
  <si>
    <t>Trophy Bass Pro Jig 2-Pack 3/8-Ounce - Brown &amp; Purple</t>
  </si>
  <si>
    <t>Trophy Bass Pro Jig 2-Pack 3/8-Ounce - PB&amp;J</t>
  </si>
  <si>
    <t>Trophy Bass Pro Jig 2-Pack 3/8-Ounce - Sinus Infection</t>
  </si>
  <si>
    <t>Trophy Bass Pro Jig 2-Pack 5/8-Ounce - Black &amp; Blue</t>
  </si>
  <si>
    <t>Trophy Bass Pro Jig 2-Pack 5/8-Ounce - Brown &amp; Purple</t>
  </si>
  <si>
    <t>Trophy Bass Pro Jig 2-Pack 5/8-Ounce - Brown Green</t>
  </si>
  <si>
    <t>Trophy Bass Pro Jig 2-Pack 5/8-Ounce - PB&amp;J</t>
  </si>
  <si>
    <t>Trophy Bass Pro Jig 2-Pack 5/8-Ounce - Summer Craw</t>
  </si>
  <si>
    <t>Trophy Bass Swim Jig 2-Pack 1/2-Ounce - Chartreuse Shad</t>
  </si>
  <si>
    <t>Trophy Bass Swim Jig 2-Pack 1/2-Ounce - Green Back Shad</t>
  </si>
  <si>
    <t>Trophy Bass Swim Jig 2-Pack 1/2-Ounce - Silver Shad</t>
  </si>
  <si>
    <t>Trophy Bass Swim Jig 2-Pack 1/2-Ounce - White</t>
  </si>
  <si>
    <t>Trophy Bass Swim Jig 2-Pack 1/4-Ounce - Chartreuse Shad</t>
  </si>
  <si>
    <t>Trophy Bass Swim Jig 2-Pack 1/4-Ounce - Green Back Shad</t>
  </si>
  <si>
    <t>Trophy Bass Swim Jig 2-Pack 1/4-Ounce - Natural Craw</t>
  </si>
  <si>
    <t>Trophy Bass Swim Jig 2-Pack 1/4-Ounce - Red Craw</t>
  </si>
  <si>
    <t>Trophy Bass Swim Jig 2-Pack 1/4-Ounce - Silver Shad</t>
  </si>
  <si>
    <t>Trophy Bass Swim Jig 2-Pack 1/4-Ounce - Watermelon Candy</t>
  </si>
  <si>
    <t>Trophy Bass Swim Jig 2-Pack 1/4-Ounce - White</t>
  </si>
  <si>
    <t>Trophy Bass Swim Jig 2-Pack 3/8-Ounce - Black Blue</t>
  </si>
  <si>
    <t>Trophy Bass Swim Jig 2-Pack 3/8-Ounce - Chartreuse Shad</t>
  </si>
  <si>
    <t>Trophy Bass Swim Jig 2-Pack 3/8-Ounce - Silver Shad</t>
  </si>
  <si>
    <t>Trophy Bass Swim Jig 2-Pack 3/8-Ounce - Watermelon Candy</t>
  </si>
  <si>
    <t>Tumbler 24oz SS - Deer**</t>
  </si>
  <si>
    <t>Tumbler 32oz SS - Marlin</t>
  </si>
  <si>
    <t>Tumbler 32oz SS - Sailfish</t>
  </si>
  <si>
    <t>Tumbler 32oz SS - Turtle</t>
  </si>
  <si>
    <t>Vanity License Plate 12in x 6in - American Flag Distressed**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</si>
  <si>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</si>
  <si>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</si>
  <si>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</si>
  <si>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</si>
  <si>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</si>
  <si>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</si>
  <si>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</si>
  <si>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</si>
  <si>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</si>
  <si>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</si>
  <si>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</si>
  <si>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643323996904</t>
  </si>
  <si>
    <t>643323923733</t>
  </si>
  <si>
    <t>643323923818</t>
  </si>
  <si>
    <t>643323923764</t>
  </si>
  <si>
    <t>643323924808</t>
  </si>
  <si>
    <t>643323963012</t>
  </si>
  <si>
    <t>810074290289</t>
  </si>
  <si>
    <t>810074290449</t>
  </si>
  <si>
    <t>810074290296</t>
  </si>
  <si>
    <t>810074290241</t>
  </si>
  <si>
    <t>810074290326</t>
  </si>
  <si>
    <t>810074290548</t>
  </si>
  <si>
    <t>810074290531</t>
  </si>
  <si>
    <t>810074290463</t>
  </si>
  <si>
    <t>810074294393</t>
  </si>
  <si>
    <t>810074293198</t>
  </si>
  <si>
    <t>810074293211</t>
  </si>
  <si>
    <t>810074293228</t>
  </si>
  <si>
    <t>810074293259</t>
  </si>
  <si>
    <t>810074293266</t>
  </si>
  <si>
    <t>810074294553</t>
  </si>
  <si>
    <t>810074293273</t>
  </si>
  <si>
    <t>810074293303</t>
  </si>
  <si>
    <t>810074293341</t>
  </si>
  <si>
    <t>810074294560</t>
  </si>
  <si>
    <t>810074293365</t>
  </si>
  <si>
    <t>810074292610</t>
  </si>
  <si>
    <t>810074292627</t>
  </si>
  <si>
    <t>810074292665</t>
  </si>
  <si>
    <t>810074292825</t>
  </si>
  <si>
    <t>810074292801</t>
  </si>
  <si>
    <t>810074292856</t>
  </si>
  <si>
    <t>810074292870</t>
  </si>
  <si>
    <t>810074292498</t>
  </si>
  <si>
    <t>810074292511</t>
  </si>
  <si>
    <t>810074292528</t>
  </si>
  <si>
    <t>810074292559</t>
  </si>
  <si>
    <t>810074292566</t>
  </si>
  <si>
    <t>810074292696</t>
  </si>
  <si>
    <t>810074292726</t>
  </si>
  <si>
    <t>810074292702</t>
  </si>
  <si>
    <t>810074292757</t>
  </si>
  <si>
    <t>810074292771</t>
  </si>
  <si>
    <t>810074295482</t>
  </si>
  <si>
    <t>810074293129</t>
  </si>
  <si>
    <t>810074293167</t>
  </si>
  <si>
    <t>810074293181</t>
  </si>
  <si>
    <t>810074295505</t>
  </si>
  <si>
    <t>810074292924</t>
  </si>
  <si>
    <t>810074292948</t>
  </si>
  <si>
    <t>810074292955</t>
  </si>
  <si>
    <t>810074292962</t>
  </si>
  <si>
    <t>810074292979</t>
  </si>
  <si>
    <t>810074292986</t>
  </si>
  <si>
    <t>810074293006</t>
  </si>
  <si>
    <t>810074295499</t>
  </si>
  <si>
    <t>810074293068</t>
  </si>
  <si>
    <t>810074293075</t>
  </si>
  <si>
    <t>643323213407</t>
  </si>
  <si>
    <t>643323214404</t>
  </si>
  <si>
    <t>643323214107</t>
  </si>
  <si>
    <t>643323214503</t>
  </si>
  <si>
    <t>643323926895</t>
  </si>
  <si>
    <t>Wholesale</t>
  </si>
  <si>
    <t>https://riversedgeproducts.com/products/bass-fishing-mirror</t>
  </si>
  <si>
    <t>https://riversedgeproducts.com/products/hall-mirror-western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</si>
  <si>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</si>
  <si>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</si>
  <si>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</si>
  <si>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</si>
  <si>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https://riversedgeproducts.com/products/led-box-8in-x-5in-better-at-lake</t>
  </si>
  <si>
    <t>https://riversedgeproducts.com/products/led-box-8in-x-5in-wash-paws</t>
  </si>
  <si>
    <t>https://riversedgeproducts.com/products/led-box-8in-x-5in-catch-me</t>
  </si>
  <si>
    <t>https://riversedgeproducts.com/products/led-solar-garden-lights-black-lab-on-back</t>
  </si>
  <si>
    <t>https://riversedgeproducts.com/products/vanity-license-plate-12in-x-6in-american-flag-distressed</t>
  </si>
  <si>
    <t>https://riversedgeproducts.com/products/gift-bag-medium-with-tissue-paper-go-discover-nature-minimum-of-12</t>
  </si>
  <si>
    <t>https://riversedgeproducts.com/products/gift-bag-medium-with-tissue-paper-america-minimum-of-12</t>
  </si>
  <si>
    <t>https://riversedgeproducts.com/products/gift-bag-large-with-tissue-paper-birch-minimum-of-12</t>
  </si>
  <si>
    <t>https://www.tacklehd.com/products/pro-striker-baits-grub-2-inch-100-pack-junebug</t>
  </si>
  <si>
    <t>https://www.tacklehd.com/products/pro-striker-baits-grub-2-inch-100-pack-chartreuse</t>
  </si>
  <si>
    <t>https://www.tacklehd.com/products/pro-striker-baits-grub-2-inch-100-pack-fluorescent-pink</t>
  </si>
  <si>
    <t>https://www.tacklehd.com/products/pro-striker-baits-grub-2-inch-100-pack-cotton-candy</t>
  </si>
  <si>
    <t>https://www.tacklehd.com/products/pro-striker-baits-grub-2-inch-100-pack-pink-silver-flake</t>
  </si>
  <si>
    <t>https://www.tacklehd.com/products/pro-striker-baits-grub-3-inch-50-pack-green-pumpkin</t>
  </si>
  <si>
    <t>https://www.tacklehd.com/products/pro-striker-baits-grub-3-inch-50-pack-cotton-candy</t>
  </si>
  <si>
    <t>https://www.tacklehd.com/products/pro-striker-baits-grub-3-inch-50-pack-chartreuse-pepper</t>
  </si>
  <si>
    <t>https://www.tacklehd.com/products/tackle-hd-warrior-buzz-frawg-5-inch-6-pack-chartreuse</t>
  </si>
  <si>
    <t>https://www.tacklehd.com/products/trophy-bass-co-pro-jig-2-pack-3-8-ounce-black-blue</t>
  </si>
  <si>
    <t>https://www.tacklehd.com/products/trophy-bass-co-pro-jig-2-pack-3-8-ounce-pb-j</t>
  </si>
  <si>
    <t>https://www.tacklehd.com/products/trophy-bass-co-pro-jig-2-pack-3-8-ounce-black-brown</t>
  </si>
  <si>
    <t>https://www.tacklehd.com/products/trophy-bass-co-pro-jig-2-pack-3-8-ounce-brown-purple</t>
  </si>
  <si>
    <t>https://www.tacklehd.com/products/trophy-bass-co-pro-jig-2-pack-3-8-ounce-sinus-infection</t>
  </si>
  <si>
    <t>https://www.tacklehd.com/products/trophy-bass-co-pro-jig-2-pack-1-2-ounce-black-brown</t>
  </si>
  <si>
    <t>https://www.tacklehd.com/products/trophy-bass-co-pro-jig-2-pack-1-2-ounce-brown-purple</t>
  </si>
  <si>
    <t>https://www.tacklehd.com/products/trophy-bass-co-pro-jig-2-pack-1-2-ounce-sinus-infection</t>
  </si>
  <si>
    <t>https://www.tacklehd.com/products/trophy-bass-co-pro-jig-2-pack-5-8-ounce-black-blue</t>
  </si>
  <si>
    <t>https://www.tacklehd.com/products/trophy-bass-co-pro-jig-2-pack-5-8-ounce-pb-j</t>
  </si>
  <si>
    <t>https://www.tacklehd.com/products/trophy-bass-co-pro-jig-2-pack-5-8-ounce-brown-green</t>
  </si>
  <si>
    <t>https://www.tacklehd.com/products/trophy-bass-co-pro-jig-2-pack-5-8-ounce-brown-purple</t>
  </si>
  <si>
    <t>https://www.tacklehd.com/products/trophy-bass-co-pro-jig-2-pack-5-8-ounce-summer-craw</t>
  </si>
  <si>
    <t>https://www.tacklehd.com/products/trophy-bass-co-pro-jig-2-pack-3-4-ounce-pb-j</t>
  </si>
  <si>
    <t>https://www.tacklehd.com/products/trophy-bass-co-pro-jig-2-pack-3-4-ounce-brown-green</t>
  </si>
  <si>
    <t>https://www.tacklehd.com/products/trophy-bass-co-pro-jig-2-pack-3-4-ounce-brown-purple</t>
  </si>
  <si>
    <t>https://www.tacklehd.com/products/trophy-bass-co-pro-jig-2-pack-3-4-ounce-summer-craw</t>
  </si>
  <si>
    <t>https://www.tacklehd.com/products/trophy-bass-co-swim-jig-2-pack-1-4-ounce-watermelon-candy</t>
  </si>
  <si>
    <t>https://www.tacklehd.com/products/trophy-bass-co-swim-jig-2-pack-1-4-ounce-natural-craw</t>
  </si>
  <si>
    <t>https://www.tacklehd.com/products/trophy-bass-co-swim-jig-2-pack-1-4-ounce-silver-shad</t>
  </si>
  <si>
    <t>https://www.tacklehd.com/products/trophy-bass-co-swim-jig-2-pack-1-4-ounce-white</t>
  </si>
  <si>
    <t>https://www.tacklehd.com/products/trophy-bass-co-swim-jig-2-pack-1-4-ounce-red-craw</t>
  </si>
  <si>
    <t>https://www.tacklehd.com/products/trophy-bass-co-swim-jig-2-pack-1-4-ounce-green-back-shad</t>
  </si>
  <si>
    <t>https://www.tacklehd.com/products/trophy-bass-co-swim-jig-2-pack-1-4-ounce-black-back-shad</t>
  </si>
  <si>
    <t>https://www.tacklehd.com/products/trophy-bass-co-swim-jig-2-pack-3-8-ounce-watermelon-candy</t>
  </si>
  <si>
    <t>https://www.tacklehd.com/products/trophy-bass-co-swim-jig-2-pack-3-8-ounce-silver-shad</t>
  </si>
  <si>
    <t>https://www.tacklehd.com/products/trophy-bass-co-swim-jig-2-pack-3-8-ounce-black-blue</t>
  </si>
  <si>
    <t>https://www.tacklehd.com/products/trophy-bass-co-swim-jig-2-pack-3-8-ounce-black-back-shad</t>
  </si>
  <si>
    <t>https://www.tacklehd.com/products/trophy-bass-co-swim-jig-2-pack-1-2-ounce-silver-shad</t>
  </si>
  <si>
    <t>https://www.tacklehd.com/products/trophy-bass-co-swim-jig-2-pack-1-2-ounce-white</t>
  </si>
  <si>
    <t>https://www.tacklehd.com/products/trophy-bass-co-swim-jig-2-pack-1-2-ounce-green-back-shad</t>
  </si>
  <si>
    <t>https://www.tacklehd.com/products/trophy-bass-co-swim-jig-2-pack-1-2-ounce-black-back-shad</t>
  </si>
  <si>
    <t>https://www.tacklehd.com/products/trophy-bass-co-pro-finesse-jig-2-pack-5-16-ounce-watermelon-candy</t>
  </si>
  <si>
    <t>https://www.tacklehd.com/products/trophy-bass-co-pro-finesse-jig-2-pack-5-16-ounce-green-pumpkin</t>
  </si>
  <si>
    <t>https://www.tacklehd.com/products/trophy-bass-co-pro-finesse-jig-2-pack-5-16-ounce-black-blue</t>
  </si>
  <si>
    <t>https://www.tacklehd.com/products/trophy-bass-co-pro-finesse-jig-2-pack-5-16-ounce-pb-j</t>
  </si>
  <si>
    <t>https://www.tacklehd.com/products/trophy-bass-co-pro-finesse-jig-2-pack-5-16-ounce-brown</t>
  </si>
  <si>
    <t>https://www.tacklehd.com/products/trophy-bass-co-pro-finesse-jig-2-pack-5-16-ounce-summer-craw</t>
  </si>
  <si>
    <t>https://www.tacklehd.com/products/trophy-bass-co-pro-finesse-jig-2-pack-5-16-ounce-magic-craw</t>
  </si>
  <si>
    <t>https://www.tacklehd.com/products/trophy-bass-co-pro-finesse-jig-2-pack-7-16-ounce-watermelon-candy</t>
  </si>
  <si>
    <t>https://www.tacklehd.com/products/trophy-bass-co-pro-finesse-jig-2-pack-7-16-ounce-pb-j</t>
  </si>
  <si>
    <t>https://www.tacklehd.com/products/trophy-bass-co-pro-finesse-jig-2-pack-7-16-ounce-brown</t>
  </si>
  <si>
    <t>https://www.tacklehd.com/products/trophy-bass-co-pro-finesse-jig-2-pack-7-16-ounce-magic-craw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</si>
  <si>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</si>
  <si>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</si>
  <si>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</si>
  <si>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https://riversedgeproducts.com/products/led-flashlight-winchester?_pos=2&amp;_sid=989f0cb35&amp;_ss=r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</si>
  <si>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</si>
  <si>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</si>
  <si>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https://riversedgeproducts.com/products/gift-bag-medium-with-tissue-paper-explore-wild-minimum-of-12?_pos=1&amp;_sid=5198a55a9&amp;_ss=r</t>
  </si>
  <si>
    <t>https://riversedgeproducts.com/products/led-art-16in-x-12in-cowboy?_pos=1&amp;_sid=5d576da9f&amp;_ss=r</t>
  </si>
  <si>
    <t>Rivers Edge Products</t>
  </si>
  <si>
    <t>Tackle HD - Pro Striker - Trophy Bass</t>
  </si>
  <si>
    <t>SPECIAL</t>
  </si>
  <si>
    <t>304-104</t>
  </si>
  <si>
    <t>304-100</t>
  </si>
  <si>
    <t>304-006</t>
  </si>
  <si>
    <t>Tackle HD Hi-Def Craw 3-inch 4pk Brown &amp; Orange</t>
  </si>
  <si>
    <t>Tackle HD Hi-Def Craw 3-inch 4pk Golden Craw</t>
  </si>
  <si>
    <t>Tackle HD Hi-Def Craw 3-inch 4pk Green Pumpkin</t>
  </si>
  <si>
    <t>810074294508</t>
  </si>
  <si>
    <t>810074294492</t>
  </si>
  <si>
    <t>810074294485</t>
  </si>
  <si>
    <t>https://www.tacklehd.com/products/tackle-hd-hi-def-craw-3-inch-4-pack-brown-and-orange</t>
  </si>
  <si>
    <t>https://www.tacklehd.com/products/hi-def-craw-3-inch-4-pack-golden-craw</t>
  </si>
  <si>
    <t>https://www.tacklehd.com/products/hi-def-craw-3-inch-4-pack-green-pumpkin</t>
  </si>
  <si>
    <t>2126</t>
  </si>
  <si>
    <t>Travel Mug 16oz SS - Horse</t>
  </si>
  <si>
    <t>643323212608</t>
  </si>
  <si>
    <t>https://riversedgeproducts.com/products/travel-mug-16oz-ss-horse?_pos=1&amp;_sid=2da3375bf&amp;_ss=r</t>
  </si>
  <si>
    <t>B</t>
  </si>
  <si>
    <t>Antler Letter - B</t>
  </si>
  <si>
    <t>643323900024</t>
  </si>
  <si>
    <t>Minimium Order $100.00</t>
  </si>
  <si>
    <t>Cannot be combined with other offers</t>
  </si>
  <si>
    <t>No Future Ship Dates</t>
  </si>
  <si>
    <t>FOB St. Clair, Missouri/ No Free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</si>
</sst>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3" xfId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43" fontId="2" fillId="0" borderId="3" xfId="0" applyNumberFormat="1" applyFont="1" applyBorder="1"/>
    <xf numFmtId="0" fontId="2" fillId="0" borderId="3" xfId="0" quotePrefix="1" applyFont="1" applyBorder="1" applyAlignment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0" borderId="3" xfId="0" applyFont="1" applyBorder="1"/>
    <xf numFmtId="0" fontId="2" fillId="0" borderId="1" xfId="0" applyFont="1" applyBorder="1" applyAlignment="1" applyProtection="1">
      <alignment horizontal="left"/>
      <protection locked="0"/>
    </xf>
    <xf numFmtId="2" fontId="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wrapText="1"/>
    </xf>
    <xf numFmtId="2" fontId="6" fillId="3" borderId="3" xfId="0" applyNumberFormat="1" applyFont="1" applyFill="1" applyBorder="1" applyAlignment="1">
      <alignment horizontal="center"/>
    </xf>
    <xf numFmtId="0" fontId="8" fillId="4" borderId="0" xfId="0" applyFont="1" applyFill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5" fillId="3" borderId="3" xfId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43" fontId="2" fillId="3" borderId="3" xfId="0" applyNumberFormat="1" applyFont="1" applyFill="1" applyBorder="1"/>
    <xf numFmtId="0" fontId="2" fillId="3" borderId="0" xfId="0" applyFont="1" applyFill="1"/>
    <xf numFmtId="0" fontId="2" fillId="3" borderId="3" xfId="0" quotePrefix="1" applyFont="1" applyFill="1" applyBorder="1" applyAlignment="1">
      <alignment horizontal="center"/>
    </xf>
    <xf numFmtId="3" fontId="2" fillId="3" borderId="3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3" fontId="11" fillId="3" borderId="3" xfId="0" applyNumberFormat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3" fontId="11" fillId="3" borderId="3" xfId="0" applyNumberFormat="1" applyFont="1" applyFill="1" applyBorder="1" applyAlignment="1" applyProtection="1">
      <alignment horizontal="center"/>
      <protection locked="0"/>
    </xf>
    <xf numFmtId="43" fontId="9" fillId="3" borderId="3" xfId="0" applyNumberFormat="1" applyFont="1" applyFill="1" applyBorder="1"/>
    <xf numFmtId="0" fontId="9" fillId="3" borderId="0" xfId="0" applyFont="1" applyFill="1"/>
    <xf numFmtId="3" fontId="9" fillId="3" borderId="3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0" fontId="2" fillId="3" borderId="0" xfId="0" quotePrefix="1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3" borderId="3" xfId="0" applyFont="1" applyFill="1" applyBorder="1" applyAlignment="1">
      <alignment horizontal="left"/>
    </xf>
    <xf numFmtId="0" fontId="11" fillId="3" borderId="0" xfId="0" applyFont="1" applyFill="1"/>
    <xf numFmtId="0" fontId="11" fillId="3" borderId="3" xfId="0" applyFont="1" applyFill="1" applyBorder="1"/>
    <xf numFmtId="0" fontId="1" fillId="0" borderId="0" xfId="0" applyFont="1" applyAlignment="1">
      <alignment horizontal="center"/>
    </xf>
    <xf numFmtId="0" fontId="12" fillId="0" borderId="0" xfId="0" applyFont="1"/>
    <xf numFmtId="2" fontId="3" fillId="3" borderId="3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</xdr:col>
      <xdr:colOff>1869973</xdr:colOff>
      <xdr:row>146</xdr:row>
      <xdr:rowOff>39798</xdr:rowOff>
    </xdr:from>
    <xdr:ext cx="2194138" cy="71853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D30AD7-26E1-5E44-F8D0-B11B474E9F53}"/>
            </a:ext>
          </a:extLst>
        </xdr:cNvPr>
        <xdr:cNvSpPr/>
      </xdr:nvSpPr>
      <xdr:spPr>
        <a:xfrm rot="19368540">
          <a:off x="2546248" y="25319148"/>
          <a:ext cx="2194138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</a:rPr>
            <a:t>Discontinued Packaging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cklehd.com/products/tackle-hd-hi-def-craw-3-inch-4-pack-brown-and-orang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riversedgeproducts.com/products/led-flashlight-lantern?_pos=3&amp;_sid=989f0cb35&amp;_ss=r" TargetMode="External"/><Relationship Id="rId7" Type="http://schemas.openxmlformats.org/officeDocument/2006/relationships/hyperlink" Target="https://riversedgeproducts.com/products/led-art-16in-x-12in-cowboy?_pos=1&amp;_sid=5d576da9f&amp;_ss=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dn.shopify.com/s/files/1/0086/9430/0723/products/670al_54fede02-be42-466f-81b0-3c7f6b7b6a78.jpg?v=1573668637" TargetMode="External"/><Relationship Id="rId1" Type="http://schemas.openxmlformats.org/officeDocument/2006/relationships/hyperlink" Target="https://cdn.shopify.com/s/files/1/0086/9430/0723/products/670al_54fede02-be42-466f-81b0-3c7f6b7b6a78.jpg?v=1573668637" TargetMode="External"/><Relationship Id="rId6" Type="http://schemas.openxmlformats.org/officeDocument/2006/relationships/hyperlink" Target="https://riversedgeproducts.com/products/gift-bag-medium-with-tissue-paper-explore-wild-minimum-of-12?_pos=1&amp;_sid=5198a55a9&amp;_ss=r" TargetMode="External"/><Relationship Id="rId11" Type="http://schemas.openxmlformats.org/officeDocument/2006/relationships/hyperlink" Target="https://riversedgeproducts.com/products/travel-mug-16oz-ss-horse?_pos=1&amp;_sid=2da3375bf&amp;_ss=r" TargetMode="External"/><Relationship Id="rId5" Type="http://schemas.openxmlformats.org/officeDocument/2006/relationships/hyperlink" Target="https://riversedgeproducts.com/products/playing-cards-and-dice-in-tin-guy-harvey?_pos=1&amp;_sid=d47bf21f3&amp;_ss=r" TargetMode="External"/><Relationship Id="rId10" Type="http://schemas.openxmlformats.org/officeDocument/2006/relationships/hyperlink" Target="https://www.tacklehd.com/products/hi-def-craw-3-inch-4-pack-green-pumpkin" TargetMode="External"/><Relationship Id="rId4" Type="http://schemas.openxmlformats.org/officeDocument/2006/relationships/hyperlink" Target="https://riversedgeproducts.com/products/led-flashlight-winchester?_pos=2&amp;_sid=989f0cb35&amp;_ss=r" TargetMode="External"/><Relationship Id="rId9" Type="http://schemas.openxmlformats.org/officeDocument/2006/relationships/hyperlink" Target="https://www.tacklehd.com/products/hi-def-craw-3-inch-4-pack-golden-cr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DV282"/>
  <sheetViews>
    <sheetView tabSelected="1" workbookViewId="0">
      <pane xSplit="2" ySplit="10" topLeftCell="C48" activePane="bottomRight" state="frozen"/>
      <selection pane="topRight" activeCell="C1" sqref="C1"/>
      <selection pane="bottomLeft" activeCell="A11" sqref="A11"/>
      <selection pane="bottomRight" activeCell="B3" sqref="B3"/>
    </sheetView>
  </sheetViews>
  <sheetFormatPr defaultColWidth="8.85546875" defaultRowHeight="12.75" x14ac:dyDescent="0.25"/>
  <cols>
    <col min="1" max="1" width="9.7109375" style="7" bestFit="1" customWidth="1"/>
    <col min="2" max="2" width="57" style="7" bestFit="1" customWidth="1"/>
    <col min="3" max="3" width="10.5703125" style="2" bestFit="1" customWidth="1"/>
    <col min="4" max="4" width="6.5703125" style="3" customWidth="1"/>
    <col min="5" max="5" width="6.5703125" style="36" customWidth="1"/>
    <col min="6" max="6" width="7.7109375" style="4" customWidth="1"/>
    <col min="7" max="7" width="6.140625" style="5" customWidth="1"/>
    <col min="8" max="8" width="4.42578125" style="2" customWidth="1"/>
    <col min="9" max="9" width="5" style="67" bestFit="1" customWidth="1"/>
    <col min="10" max="10" width="80" style="2" hidden="1" customWidth="1"/>
    <col min="11" max="11" width="4.42578125" style="3" bestFit="1" customWidth="1"/>
    <col min="12" max="12" width="7.85546875" style="6" customWidth="1"/>
    <col min="13" max="13" width="8.28515625" style="6" bestFit="1" customWidth="1"/>
    <col min="14" max="16384" width="8.85546875" style="7"/>
  </cols>
  <sheetData>
    <row r="1" spans="1:13" ht="15" customHeight="1" x14ac:dyDescent="0.25">
      <c r="A1" s="1" t="s">
        <v>0</v>
      </c>
      <c r="B1" s="35"/>
      <c r="D1" s="8" t="s">
        <v>1091</v>
      </c>
    </row>
    <row r="2" spans="1:13" ht="15" customHeight="1" x14ac:dyDescent="0.25">
      <c r="A2" s="1" t="s">
        <v>1</v>
      </c>
      <c r="B2" s="35"/>
      <c r="D2" s="8" t="s">
        <v>1090</v>
      </c>
    </row>
    <row r="3" spans="1:13" ht="15" customHeight="1" x14ac:dyDescent="0.25">
      <c r="A3" s="1" t="s">
        <v>2</v>
      </c>
      <c r="B3" s="35"/>
      <c r="D3" s="8" t="s">
        <v>1092</v>
      </c>
    </row>
    <row r="4" spans="1:13" ht="15" customHeight="1" x14ac:dyDescent="0.25">
      <c r="A4" s="1" t="s">
        <v>3</v>
      </c>
      <c r="B4" s="35"/>
      <c r="D4" s="8" t="s">
        <v>4</v>
      </c>
    </row>
    <row r="5" spans="1:13" ht="15" customHeight="1" x14ac:dyDescent="0.25">
      <c r="A5" s="1" t="s">
        <v>5</v>
      </c>
      <c r="B5" s="35"/>
      <c r="D5" s="8" t="s">
        <v>1089</v>
      </c>
      <c r="I5" s="68"/>
      <c r="J5"/>
    </row>
    <row r="6" spans="1:13" ht="15" customHeight="1" x14ac:dyDescent="0.25">
      <c r="A6" s="1" t="s">
        <v>6</v>
      </c>
      <c r="B6" s="35"/>
      <c r="H6" s="9" t="s">
        <v>7</v>
      </c>
      <c r="I6" s="32"/>
      <c r="J6" s="10"/>
    </row>
    <row r="7" spans="1:13" ht="15" customHeight="1" x14ac:dyDescent="0.25">
      <c r="A7" s="1" t="s">
        <v>8</v>
      </c>
      <c r="B7" s="35"/>
      <c r="D7" s="11"/>
    </row>
    <row r="8" spans="1:13" ht="15" customHeight="1" x14ac:dyDescent="0.25">
      <c r="A8" s="1" t="s">
        <v>9</v>
      </c>
      <c r="B8" s="35"/>
      <c r="C8" s="12" t="s">
        <v>10</v>
      </c>
      <c r="D8" s="71"/>
      <c r="E8" s="71"/>
      <c r="K8" s="13"/>
      <c r="L8" s="14" t="s">
        <v>11</v>
      </c>
      <c r="M8" s="15">
        <f>SUM(M13:M282)</f>
        <v>0</v>
      </c>
    </row>
    <row r="9" spans="1:13" ht="15" customHeight="1" x14ac:dyDescent="0.25">
      <c r="A9" s="1" t="s">
        <v>12</v>
      </c>
      <c r="B9" s="35"/>
      <c r="C9" s="12" t="s">
        <v>13</v>
      </c>
      <c r="D9" s="71"/>
      <c r="E9" s="71"/>
      <c r="F9" s="12" t="s">
        <v>6</v>
      </c>
      <c r="G9" s="71"/>
      <c r="H9" s="71"/>
      <c r="I9" s="33"/>
      <c r="J9" s="7"/>
      <c r="K9" s="7"/>
      <c r="L9" s="14"/>
      <c r="M9" s="15"/>
    </row>
    <row r="10" spans="1:13" s="16" customFormat="1" ht="36" customHeight="1" x14ac:dyDescent="0.25">
      <c r="A10" s="16" t="s">
        <v>14</v>
      </c>
      <c r="B10" s="16" t="s">
        <v>15</v>
      </c>
      <c r="C10" s="17" t="s">
        <v>16</v>
      </c>
      <c r="D10" s="17" t="s">
        <v>17</v>
      </c>
      <c r="E10" s="37" t="s">
        <v>1069</v>
      </c>
      <c r="F10" s="18" t="s">
        <v>992</v>
      </c>
      <c r="G10" s="18" t="s">
        <v>18</v>
      </c>
      <c r="H10" s="19" t="s">
        <v>19</v>
      </c>
      <c r="I10" s="17" t="s">
        <v>1060</v>
      </c>
      <c r="J10" s="17"/>
      <c r="K10" s="20" t="s">
        <v>20</v>
      </c>
      <c r="L10" s="21" t="s">
        <v>21</v>
      </c>
      <c r="M10" s="21" t="s">
        <v>22</v>
      </c>
    </row>
    <row r="11" spans="1:13" s="16" customFormat="1" ht="12" customHeight="1" x14ac:dyDescent="0.25">
      <c r="A11" s="33" t="s">
        <v>1067</v>
      </c>
      <c r="C11" s="17"/>
      <c r="D11" s="17"/>
      <c r="E11" s="37"/>
      <c r="F11" s="18"/>
      <c r="G11" s="18"/>
      <c r="H11" s="19"/>
      <c r="I11" s="17"/>
      <c r="J11" s="17"/>
      <c r="K11" s="20"/>
      <c r="L11" s="21"/>
      <c r="M11" s="21"/>
    </row>
    <row r="12" spans="1:13" s="63" customFormat="1" ht="12" customHeight="1" x14ac:dyDescent="0.25">
      <c r="A12" s="48" t="s">
        <v>1086</v>
      </c>
      <c r="B12" s="40" t="s">
        <v>1087</v>
      </c>
      <c r="C12" s="62" t="s">
        <v>1088</v>
      </c>
      <c r="D12" s="42" t="str">
        <f t="shared" ref="D12" si="0">HYPERLINK(J12,"URL LINK")</f>
        <v>URL LINK</v>
      </c>
      <c r="E12" s="38">
        <v>0.75</v>
      </c>
      <c r="F12" s="43">
        <v>2.95</v>
      </c>
      <c r="G12" s="43">
        <v>6.98</v>
      </c>
      <c r="H12" s="44">
        <v>1</v>
      </c>
      <c r="I12" s="45">
        <v>19</v>
      </c>
      <c r="J12" s="42" t="s">
        <v>237</v>
      </c>
      <c r="K12" s="46"/>
      <c r="L12" s="47">
        <f t="shared" ref="L12" si="1">ROUND(IF(I$6=0,E12,E12*(1-I$6)),2)</f>
        <v>0.75</v>
      </c>
      <c r="M12" s="47">
        <f t="shared" ref="M12" si="2">K12*L12</f>
        <v>0</v>
      </c>
    </row>
    <row r="13" spans="1:13" s="48" customFormat="1" x14ac:dyDescent="0.25">
      <c r="A13" s="40" t="s">
        <v>225</v>
      </c>
      <c r="B13" s="40" t="s">
        <v>230</v>
      </c>
      <c r="C13" s="41" t="s">
        <v>235</v>
      </c>
      <c r="D13" s="42" t="str">
        <f t="shared" ref="D13:D56" si="3">HYPERLINK(J13,"URL LINK")</f>
        <v>URL LINK</v>
      </c>
      <c r="E13" s="38">
        <v>0.75</v>
      </c>
      <c r="F13" s="43">
        <v>2.95</v>
      </c>
      <c r="G13" s="43">
        <v>6.98</v>
      </c>
      <c r="H13" s="44">
        <v>1</v>
      </c>
      <c r="I13" s="45">
        <v>78</v>
      </c>
      <c r="J13" s="42" t="s">
        <v>237</v>
      </c>
      <c r="K13" s="46"/>
      <c r="L13" s="47">
        <f t="shared" ref="L13:L56" si="4">ROUND(IF(I$6=0,E13,E13*(1-I$6)),2)</f>
        <v>0.75</v>
      </c>
      <c r="M13" s="47">
        <f t="shared" ref="M13:M56" si="5">K13*L13</f>
        <v>0</v>
      </c>
    </row>
    <row r="14" spans="1:13" s="48" customFormat="1" x14ac:dyDescent="0.25">
      <c r="A14" s="40" t="s">
        <v>770</v>
      </c>
      <c r="B14" s="40" t="s">
        <v>844</v>
      </c>
      <c r="C14" s="41" t="s">
        <v>918</v>
      </c>
      <c r="D14" s="42" t="str">
        <f t="shared" si="3"/>
        <v>URL LINK</v>
      </c>
      <c r="E14" s="38">
        <v>0.75</v>
      </c>
      <c r="F14" s="43">
        <v>2.95</v>
      </c>
      <c r="G14" s="43">
        <v>6.98</v>
      </c>
      <c r="H14" s="44">
        <v>1</v>
      </c>
      <c r="I14" s="45">
        <v>64</v>
      </c>
      <c r="J14" s="42" t="s">
        <v>237</v>
      </c>
      <c r="K14" s="46"/>
      <c r="L14" s="47">
        <f t="shared" si="4"/>
        <v>0.75</v>
      </c>
      <c r="M14" s="47">
        <f t="shared" si="5"/>
        <v>0</v>
      </c>
    </row>
    <row r="15" spans="1:13" s="48" customFormat="1" x14ac:dyDescent="0.25">
      <c r="A15" s="40" t="s">
        <v>771</v>
      </c>
      <c r="B15" s="40" t="s">
        <v>845</v>
      </c>
      <c r="C15" s="41" t="s">
        <v>919</v>
      </c>
      <c r="D15" s="42" t="str">
        <f t="shared" si="3"/>
        <v>URL LINK</v>
      </c>
      <c r="E15" s="38">
        <v>0.75</v>
      </c>
      <c r="F15" s="43">
        <v>2.95</v>
      </c>
      <c r="G15" s="43">
        <v>6.98</v>
      </c>
      <c r="H15" s="44">
        <v>1</v>
      </c>
      <c r="I15" s="45">
        <v>71</v>
      </c>
      <c r="J15" s="42" t="s">
        <v>237</v>
      </c>
      <c r="K15" s="46"/>
      <c r="L15" s="47">
        <f t="shared" si="4"/>
        <v>0.75</v>
      </c>
      <c r="M15" s="47">
        <f t="shared" si="5"/>
        <v>0</v>
      </c>
    </row>
    <row r="16" spans="1:13" s="48" customFormat="1" x14ac:dyDescent="0.25">
      <c r="A16" s="40" t="s">
        <v>772</v>
      </c>
      <c r="B16" s="40" t="s">
        <v>846</v>
      </c>
      <c r="C16" s="41" t="s">
        <v>920</v>
      </c>
      <c r="D16" s="42" t="str">
        <f t="shared" si="3"/>
        <v>URL LINK</v>
      </c>
      <c r="E16" s="38">
        <v>0.75</v>
      </c>
      <c r="F16" s="43">
        <v>2.95</v>
      </c>
      <c r="G16" s="43">
        <v>6.98</v>
      </c>
      <c r="H16" s="44">
        <v>1</v>
      </c>
      <c r="I16" s="45">
        <v>48</v>
      </c>
      <c r="J16" s="42" t="s">
        <v>237</v>
      </c>
      <c r="K16" s="46"/>
      <c r="L16" s="47">
        <f t="shared" si="4"/>
        <v>0.75</v>
      </c>
      <c r="M16" s="47">
        <f t="shared" si="5"/>
        <v>0</v>
      </c>
    </row>
    <row r="17" spans="1:13" s="48" customFormat="1" x14ac:dyDescent="0.25">
      <c r="A17" s="40" t="s">
        <v>224</v>
      </c>
      <c r="B17" s="40" t="s">
        <v>229</v>
      </c>
      <c r="C17" s="41" t="s">
        <v>234</v>
      </c>
      <c r="D17" s="42" t="str">
        <f t="shared" si="3"/>
        <v>URL LINK</v>
      </c>
      <c r="E17" s="38">
        <v>0.75</v>
      </c>
      <c r="F17" s="43">
        <v>2.95</v>
      </c>
      <c r="G17" s="43">
        <v>6.98</v>
      </c>
      <c r="H17" s="44">
        <v>1</v>
      </c>
      <c r="I17" s="45">
        <v>138</v>
      </c>
      <c r="J17" s="42" t="s">
        <v>237</v>
      </c>
      <c r="K17" s="46"/>
      <c r="L17" s="47">
        <f t="shared" si="4"/>
        <v>0.75</v>
      </c>
      <c r="M17" s="47">
        <f t="shared" si="5"/>
        <v>0</v>
      </c>
    </row>
    <row r="18" spans="1:13" s="48" customFormat="1" x14ac:dyDescent="0.25">
      <c r="A18" s="40" t="s">
        <v>773</v>
      </c>
      <c r="B18" s="40" t="s">
        <v>847</v>
      </c>
      <c r="C18" s="41" t="s">
        <v>921</v>
      </c>
      <c r="D18" s="42" t="str">
        <f t="shared" si="3"/>
        <v>URL LINK</v>
      </c>
      <c r="E18" s="38">
        <v>0.75</v>
      </c>
      <c r="F18" s="43">
        <v>2.95</v>
      </c>
      <c r="G18" s="43">
        <v>6.98</v>
      </c>
      <c r="H18" s="44">
        <v>1</v>
      </c>
      <c r="I18" s="45">
        <v>96</v>
      </c>
      <c r="J18" s="42" t="s">
        <v>237</v>
      </c>
      <c r="K18" s="46"/>
      <c r="L18" s="47">
        <f t="shared" si="4"/>
        <v>0.75</v>
      </c>
      <c r="M18" s="47">
        <f t="shared" si="5"/>
        <v>0</v>
      </c>
    </row>
    <row r="19" spans="1:13" s="48" customFormat="1" x14ac:dyDescent="0.25">
      <c r="A19" s="40" t="s">
        <v>774</v>
      </c>
      <c r="B19" s="40" t="s">
        <v>848</v>
      </c>
      <c r="C19" s="41" t="s">
        <v>922</v>
      </c>
      <c r="D19" s="42" t="str">
        <f t="shared" si="3"/>
        <v>URL LINK</v>
      </c>
      <c r="E19" s="38">
        <v>0.75</v>
      </c>
      <c r="F19" s="43">
        <v>2.95</v>
      </c>
      <c r="G19" s="43">
        <v>6.98</v>
      </c>
      <c r="H19" s="44">
        <v>1</v>
      </c>
      <c r="I19" s="45">
        <v>28</v>
      </c>
      <c r="J19" s="42" t="s">
        <v>237</v>
      </c>
      <c r="K19" s="46"/>
      <c r="L19" s="47">
        <f t="shared" si="4"/>
        <v>0.75</v>
      </c>
      <c r="M19" s="47">
        <f t="shared" si="5"/>
        <v>0</v>
      </c>
    </row>
    <row r="20" spans="1:13" s="48" customFormat="1" x14ac:dyDescent="0.25">
      <c r="A20" s="40" t="s">
        <v>775</v>
      </c>
      <c r="B20" s="40" t="s">
        <v>849</v>
      </c>
      <c r="C20" s="41" t="s">
        <v>923</v>
      </c>
      <c r="D20" s="42" t="str">
        <f t="shared" si="3"/>
        <v>URL LINK</v>
      </c>
      <c r="E20" s="38">
        <v>0.75</v>
      </c>
      <c r="F20" s="43">
        <v>2.95</v>
      </c>
      <c r="G20" s="43">
        <v>6.98</v>
      </c>
      <c r="H20" s="44">
        <v>1</v>
      </c>
      <c r="I20" s="45">
        <v>40</v>
      </c>
      <c r="J20" s="42" t="s">
        <v>237</v>
      </c>
      <c r="K20" s="50"/>
      <c r="L20" s="47">
        <f t="shared" si="4"/>
        <v>0.75</v>
      </c>
      <c r="M20" s="47">
        <f t="shared" si="5"/>
        <v>0</v>
      </c>
    </row>
    <row r="21" spans="1:13" s="48" customFormat="1" x14ac:dyDescent="0.25">
      <c r="A21" s="40" t="s">
        <v>776</v>
      </c>
      <c r="B21" s="40" t="s">
        <v>850</v>
      </c>
      <c r="C21" s="41" t="s">
        <v>924</v>
      </c>
      <c r="D21" s="42" t="str">
        <f t="shared" si="3"/>
        <v>URL LINK</v>
      </c>
      <c r="E21" s="38">
        <v>0.75</v>
      </c>
      <c r="F21" s="43">
        <v>2.95</v>
      </c>
      <c r="G21" s="43">
        <v>6.98</v>
      </c>
      <c r="H21" s="44">
        <v>1</v>
      </c>
      <c r="I21" s="45">
        <v>72</v>
      </c>
      <c r="J21" s="42" t="s">
        <v>237</v>
      </c>
      <c r="K21" s="50"/>
      <c r="L21" s="47">
        <f t="shared" si="4"/>
        <v>0.75</v>
      </c>
      <c r="M21" s="47">
        <f t="shared" si="5"/>
        <v>0</v>
      </c>
    </row>
    <row r="22" spans="1:13" s="48" customFormat="1" x14ac:dyDescent="0.25">
      <c r="A22" s="40" t="s">
        <v>223</v>
      </c>
      <c r="B22" s="40" t="s">
        <v>228</v>
      </c>
      <c r="C22" s="41" t="s">
        <v>233</v>
      </c>
      <c r="D22" s="42" t="str">
        <f t="shared" si="3"/>
        <v>URL LINK</v>
      </c>
      <c r="E22" s="38">
        <v>0.75</v>
      </c>
      <c r="F22" s="43">
        <v>2.95</v>
      </c>
      <c r="G22" s="43">
        <v>6.98</v>
      </c>
      <c r="H22" s="44">
        <v>1</v>
      </c>
      <c r="I22" s="45">
        <v>165</v>
      </c>
      <c r="J22" s="42" t="s">
        <v>237</v>
      </c>
      <c r="K22" s="46"/>
      <c r="L22" s="47">
        <f t="shared" si="4"/>
        <v>0.75</v>
      </c>
      <c r="M22" s="47">
        <f t="shared" si="5"/>
        <v>0</v>
      </c>
    </row>
    <row r="23" spans="1:13" s="48" customFormat="1" x14ac:dyDescent="0.25">
      <c r="A23" s="40" t="s">
        <v>777</v>
      </c>
      <c r="B23" s="40" t="s">
        <v>851</v>
      </c>
      <c r="C23" s="41" t="s">
        <v>925</v>
      </c>
      <c r="D23" s="42" t="str">
        <f t="shared" si="3"/>
        <v>URL LINK</v>
      </c>
      <c r="E23" s="38">
        <v>0.75</v>
      </c>
      <c r="F23" s="43">
        <v>2.95</v>
      </c>
      <c r="G23" s="43">
        <v>6.98</v>
      </c>
      <c r="H23" s="44">
        <v>1</v>
      </c>
      <c r="I23" s="45">
        <v>63</v>
      </c>
      <c r="J23" s="42" t="s">
        <v>237</v>
      </c>
      <c r="K23" s="46"/>
      <c r="L23" s="47">
        <f t="shared" si="4"/>
        <v>0.75</v>
      </c>
      <c r="M23" s="47">
        <f t="shared" si="5"/>
        <v>0</v>
      </c>
    </row>
    <row r="24" spans="1:13" s="48" customFormat="1" x14ac:dyDescent="0.25">
      <c r="A24" s="40" t="s">
        <v>778</v>
      </c>
      <c r="B24" s="40" t="s">
        <v>852</v>
      </c>
      <c r="C24" s="41" t="s">
        <v>926</v>
      </c>
      <c r="D24" s="42" t="str">
        <f t="shared" si="3"/>
        <v>URL LINK</v>
      </c>
      <c r="E24" s="38">
        <v>0.75</v>
      </c>
      <c r="F24" s="43">
        <v>2.95</v>
      </c>
      <c r="G24" s="43">
        <v>6.98</v>
      </c>
      <c r="H24" s="44">
        <v>1</v>
      </c>
      <c r="I24" s="45">
        <v>61</v>
      </c>
      <c r="J24" s="42" t="s">
        <v>237</v>
      </c>
      <c r="K24" s="46"/>
      <c r="L24" s="47">
        <f t="shared" si="4"/>
        <v>0.75</v>
      </c>
      <c r="M24" s="47">
        <f t="shared" si="5"/>
        <v>0</v>
      </c>
    </row>
    <row r="25" spans="1:13" s="48" customFormat="1" x14ac:dyDescent="0.25">
      <c r="A25" s="40" t="s">
        <v>779</v>
      </c>
      <c r="B25" s="40" t="s">
        <v>853</v>
      </c>
      <c r="C25" s="41" t="s">
        <v>927</v>
      </c>
      <c r="D25" s="42" t="str">
        <f t="shared" si="3"/>
        <v>URL LINK</v>
      </c>
      <c r="E25" s="38">
        <v>0.75</v>
      </c>
      <c r="F25" s="43">
        <v>2.95</v>
      </c>
      <c r="G25" s="43">
        <v>6.98</v>
      </c>
      <c r="H25" s="44">
        <v>1</v>
      </c>
      <c r="I25" s="45">
        <v>83</v>
      </c>
      <c r="J25" s="42" t="s">
        <v>237</v>
      </c>
      <c r="K25" s="46"/>
      <c r="L25" s="47">
        <f t="shared" si="4"/>
        <v>0.75</v>
      </c>
      <c r="M25" s="47">
        <f t="shared" si="5"/>
        <v>0</v>
      </c>
    </row>
    <row r="26" spans="1:13" s="48" customFormat="1" x14ac:dyDescent="0.25">
      <c r="A26" s="40" t="s">
        <v>226</v>
      </c>
      <c r="B26" s="40" t="s">
        <v>231</v>
      </c>
      <c r="C26" s="41" t="s">
        <v>236</v>
      </c>
      <c r="D26" s="42" t="str">
        <f t="shared" si="3"/>
        <v>URL LINK</v>
      </c>
      <c r="E26" s="38">
        <v>0.75</v>
      </c>
      <c r="F26" s="43">
        <v>2.95</v>
      </c>
      <c r="G26" s="43">
        <v>6.98</v>
      </c>
      <c r="H26" s="44">
        <v>1</v>
      </c>
      <c r="I26" s="45">
        <v>104</v>
      </c>
      <c r="J26" s="42" t="s">
        <v>237</v>
      </c>
      <c r="K26" s="50"/>
      <c r="L26" s="47">
        <f t="shared" si="4"/>
        <v>0.75</v>
      </c>
      <c r="M26" s="47">
        <f t="shared" si="5"/>
        <v>0</v>
      </c>
    </row>
    <row r="27" spans="1:13" s="48" customFormat="1" x14ac:dyDescent="0.25">
      <c r="A27" s="40" t="s">
        <v>780</v>
      </c>
      <c r="B27" s="40" t="s">
        <v>854</v>
      </c>
      <c r="C27" s="41" t="s">
        <v>928</v>
      </c>
      <c r="D27" s="42" t="str">
        <f t="shared" si="3"/>
        <v>URL LINK</v>
      </c>
      <c r="E27" s="38">
        <v>0.75</v>
      </c>
      <c r="F27" s="43">
        <v>2.95</v>
      </c>
      <c r="G27" s="43">
        <v>6.98</v>
      </c>
      <c r="H27" s="44">
        <v>1</v>
      </c>
      <c r="I27" s="45">
        <v>77</v>
      </c>
      <c r="J27" s="42" t="s">
        <v>237</v>
      </c>
      <c r="K27" s="50"/>
      <c r="L27" s="47">
        <f t="shared" si="4"/>
        <v>0.75</v>
      </c>
      <c r="M27" s="47">
        <f t="shared" si="5"/>
        <v>0</v>
      </c>
    </row>
    <row r="28" spans="1:13" s="48" customFormat="1" x14ac:dyDescent="0.25">
      <c r="A28" s="40" t="s">
        <v>373</v>
      </c>
      <c r="B28" s="40" t="s">
        <v>378</v>
      </c>
      <c r="C28" s="41" t="s">
        <v>401</v>
      </c>
      <c r="D28" s="42" t="str">
        <f t="shared" si="3"/>
        <v>URL LINK</v>
      </c>
      <c r="E28" s="38">
        <v>5.5</v>
      </c>
      <c r="F28" s="43">
        <v>10.85</v>
      </c>
      <c r="G28" s="43">
        <v>17.989999999999998</v>
      </c>
      <c r="H28" s="44">
        <v>1</v>
      </c>
      <c r="I28" s="45">
        <v>136</v>
      </c>
      <c r="J28" s="42" t="s">
        <v>406</v>
      </c>
      <c r="K28" s="46"/>
      <c r="L28" s="47">
        <f t="shared" si="4"/>
        <v>5.5</v>
      </c>
      <c r="M28" s="47">
        <f t="shared" si="5"/>
        <v>0</v>
      </c>
    </row>
    <row r="29" spans="1:13" s="48" customFormat="1" x14ac:dyDescent="0.25">
      <c r="A29" s="40" t="s">
        <v>23</v>
      </c>
      <c r="B29" s="40" t="s">
        <v>379</v>
      </c>
      <c r="C29" s="41" t="s">
        <v>24</v>
      </c>
      <c r="D29" s="42" t="str">
        <f t="shared" si="3"/>
        <v>URL LINK</v>
      </c>
      <c r="E29" s="38">
        <v>4</v>
      </c>
      <c r="F29" s="43">
        <v>11.95</v>
      </c>
      <c r="G29" s="43">
        <v>19.989999999999998</v>
      </c>
      <c r="H29" s="44">
        <v>1</v>
      </c>
      <c r="I29" s="45">
        <v>91</v>
      </c>
      <c r="J29" s="42" t="s">
        <v>25</v>
      </c>
      <c r="K29" s="46"/>
      <c r="L29" s="47">
        <f t="shared" si="4"/>
        <v>4</v>
      </c>
      <c r="M29" s="47">
        <f t="shared" si="5"/>
        <v>0</v>
      </c>
    </row>
    <row r="30" spans="1:13" s="48" customFormat="1" x14ac:dyDescent="0.25">
      <c r="A30" s="40" t="s">
        <v>26</v>
      </c>
      <c r="B30" s="40" t="s">
        <v>380</v>
      </c>
      <c r="C30" s="41" t="s">
        <v>27</v>
      </c>
      <c r="D30" s="42" t="str">
        <f t="shared" si="3"/>
        <v>URL LINK</v>
      </c>
      <c r="E30" s="38">
        <v>4</v>
      </c>
      <c r="F30" s="43">
        <v>11.95</v>
      </c>
      <c r="G30" s="43">
        <v>19.989999999999998</v>
      </c>
      <c r="H30" s="44">
        <v>1</v>
      </c>
      <c r="I30" s="45">
        <v>55</v>
      </c>
      <c r="J30" s="42" t="s">
        <v>28</v>
      </c>
      <c r="K30" s="46"/>
      <c r="L30" s="47">
        <f t="shared" si="4"/>
        <v>4</v>
      </c>
      <c r="M30" s="47">
        <f t="shared" si="5"/>
        <v>0</v>
      </c>
    </row>
    <row r="31" spans="1:13" s="48" customFormat="1" x14ac:dyDescent="0.25">
      <c r="A31" s="40" t="s">
        <v>29</v>
      </c>
      <c r="B31" s="40" t="s">
        <v>381</v>
      </c>
      <c r="C31" s="41" t="s">
        <v>30</v>
      </c>
      <c r="D31" s="42" t="str">
        <f t="shared" si="3"/>
        <v>URL LINK</v>
      </c>
      <c r="E31" s="38">
        <v>4</v>
      </c>
      <c r="F31" s="43">
        <v>11.95</v>
      </c>
      <c r="G31" s="43">
        <v>19.989999999999998</v>
      </c>
      <c r="H31" s="44">
        <v>1</v>
      </c>
      <c r="I31" s="45">
        <v>99</v>
      </c>
      <c r="J31" s="42" t="s">
        <v>31</v>
      </c>
      <c r="K31" s="46"/>
      <c r="L31" s="47">
        <f t="shared" si="4"/>
        <v>4</v>
      </c>
      <c r="M31" s="47">
        <f t="shared" si="5"/>
        <v>0</v>
      </c>
    </row>
    <row r="32" spans="1:13" s="48" customFormat="1" x14ac:dyDescent="0.25">
      <c r="A32" s="64">
        <v>888</v>
      </c>
      <c r="B32" s="40" t="s">
        <v>32</v>
      </c>
      <c r="C32" s="41" t="s">
        <v>33</v>
      </c>
      <c r="D32" s="42" t="str">
        <f t="shared" si="3"/>
        <v>URL LINK</v>
      </c>
      <c r="E32" s="38">
        <v>6</v>
      </c>
      <c r="F32" s="43">
        <v>18.95</v>
      </c>
      <c r="G32" s="43">
        <v>31.99</v>
      </c>
      <c r="H32" s="44">
        <v>1</v>
      </c>
      <c r="I32" s="45">
        <v>11</v>
      </c>
      <c r="J32" s="42" t="s">
        <v>34</v>
      </c>
      <c r="K32" s="46"/>
      <c r="L32" s="47">
        <f t="shared" si="4"/>
        <v>6</v>
      </c>
      <c r="M32" s="47">
        <f t="shared" si="5"/>
        <v>0</v>
      </c>
    </row>
    <row r="33" spans="1:13" s="48" customFormat="1" x14ac:dyDescent="0.25">
      <c r="A33" s="40" t="s">
        <v>35</v>
      </c>
      <c r="B33" s="40" t="s">
        <v>36</v>
      </c>
      <c r="C33" s="41" t="s">
        <v>37</v>
      </c>
      <c r="D33" s="42" t="str">
        <f t="shared" si="3"/>
        <v>URL LINK</v>
      </c>
      <c r="E33" s="38">
        <v>8</v>
      </c>
      <c r="F33" s="43">
        <v>20.95</v>
      </c>
      <c r="G33" s="43">
        <v>34.99</v>
      </c>
      <c r="H33" s="44">
        <v>1</v>
      </c>
      <c r="I33" s="45">
        <v>2</v>
      </c>
      <c r="J33" s="42" t="s">
        <v>38</v>
      </c>
      <c r="K33" s="46"/>
      <c r="L33" s="47">
        <f t="shared" si="4"/>
        <v>8</v>
      </c>
      <c r="M33" s="47">
        <f t="shared" si="5"/>
        <v>0</v>
      </c>
    </row>
    <row r="34" spans="1:13" s="48" customFormat="1" x14ac:dyDescent="0.25">
      <c r="A34" s="40" t="s">
        <v>39</v>
      </c>
      <c r="B34" s="40" t="s">
        <v>40</v>
      </c>
      <c r="C34" s="41" t="s">
        <v>41</v>
      </c>
      <c r="D34" s="42" t="str">
        <f t="shared" si="3"/>
        <v>URL LINK</v>
      </c>
      <c r="E34" s="38">
        <v>8</v>
      </c>
      <c r="F34" s="43">
        <v>20.95</v>
      </c>
      <c r="G34" s="43">
        <v>34.99</v>
      </c>
      <c r="H34" s="44">
        <v>1</v>
      </c>
      <c r="I34" s="45">
        <v>375</v>
      </c>
      <c r="J34" s="42" t="s">
        <v>42</v>
      </c>
      <c r="K34" s="46"/>
      <c r="L34" s="47">
        <f t="shared" si="4"/>
        <v>8</v>
      </c>
      <c r="M34" s="47">
        <f t="shared" si="5"/>
        <v>0</v>
      </c>
    </row>
    <row r="35" spans="1:13" s="48" customFormat="1" x14ac:dyDescent="0.25">
      <c r="A35" s="40" t="s">
        <v>688</v>
      </c>
      <c r="B35" s="40" t="s">
        <v>714</v>
      </c>
      <c r="C35" s="41" t="s">
        <v>741</v>
      </c>
      <c r="D35" s="42" t="str">
        <f t="shared" si="3"/>
        <v>URL LINK</v>
      </c>
      <c r="E35" s="38">
        <v>1.95</v>
      </c>
      <c r="F35" s="43">
        <v>6</v>
      </c>
      <c r="G35" s="43">
        <v>12.99</v>
      </c>
      <c r="H35" s="44">
        <v>1</v>
      </c>
      <c r="I35" s="45">
        <v>805</v>
      </c>
      <c r="J35" s="42" t="s">
        <v>753</v>
      </c>
      <c r="K35" s="46"/>
      <c r="L35" s="47">
        <f t="shared" si="4"/>
        <v>1.95</v>
      </c>
      <c r="M35" s="47">
        <f t="shared" si="5"/>
        <v>0</v>
      </c>
    </row>
    <row r="36" spans="1:13" s="48" customFormat="1" x14ac:dyDescent="0.25">
      <c r="A36" s="40" t="s">
        <v>687</v>
      </c>
      <c r="B36" s="40" t="s">
        <v>713</v>
      </c>
      <c r="C36" s="41" t="s">
        <v>740</v>
      </c>
      <c r="D36" s="42" t="str">
        <f t="shared" si="3"/>
        <v>URL LINK</v>
      </c>
      <c r="E36" s="38">
        <v>1.95</v>
      </c>
      <c r="F36" s="43">
        <v>6</v>
      </c>
      <c r="G36" s="43">
        <v>12.99</v>
      </c>
      <c r="H36" s="44">
        <v>1</v>
      </c>
      <c r="I36" s="45">
        <v>794</v>
      </c>
      <c r="J36" s="42" t="s">
        <v>755</v>
      </c>
      <c r="K36" s="46"/>
      <c r="L36" s="47">
        <f t="shared" si="4"/>
        <v>1.95</v>
      </c>
      <c r="M36" s="47">
        <f t="shared" si="5"/>
        <v>0</v>
      </c>
    </row>
    <row r="37" spans="1:13" s="48" customFormat="1" x14ac:dyDescent="0.25">
      <c r="A37" s="40" t="s">
        <v>690</v>
      </c>
      <c r="B37" s="40" t="s">
        <v>716</v>
      </c>
      <c r="C37" s="41" t="s">
        <v>743</v>
      </c>
      <c r="D37" s="42" t="str">
        <f t="shared" si="3"/>
        <v>URL LINK</v>
      </c>
      <c r="E37" s="38">
        <v>1.95</v>
      </c>
      <c r="F37" s="43">
        <v>6</v>
      </c>
      <c r="G37" s="43">
        <v>12.99</v>
      </c>
      <c r="H37" s="44">
        <v>1</v>
      </c>
      <c r="I37" s="45">
        <v>594</v>
      </c>
      <c r="J37" s="42" t="s">
        <v>754</v>
      </c>
      <c r="K37" s="46"/>
      <c r="L37" s="47">
        <f t="shared" si="4"/>
        <v>1.95</v>
      </c>
      <c r="M37" s="47">
        <f t="shared" si="5"/>
        <v>0</v>
      </c>
    </row>
    <row r="38" spans="1:13" s="48" customFormat="1" x14ac:dyDescent="0.25">
      <c r="A38" s="40" t="s">
        <v>685</v>
      </c>
      <c r="B38" s="40" t="s">
        <v>711</v>
      </c>
      <c r="C38" s="41" t="s">
        <v>738</v>
      </c>
      <c r="D38" s="42" t="str">
        <f t="shared" si="3"/>
        <v>URL LINK</v>
      </c>
      <c r="E38" s="38">
        <v>1.95</v>
      </c>
      <c r="F38" s="43">
        <v>6</v>
      </c>
      <c r="G38" s="43">
        <v>12.99</v>
      </c>
      <c r="H38" s="44">
        <v>1</v>
      </c>
      <c r="I38" s="45">
        <v>886</v>
      </c>
      <c r="J38" s="42" t="s">
        <v>758</v>
      </c>
      <c r="K38" s="46"/>
      <c r="L38" s="47">
        <f t="shared" si="4"/>
        <v>1.95</v>
      </c>
      <c r="M38" s="47">
        <f t="shared" si="5"/>
        <v>0</v>
      </c>
    </row>
    <row r="39" spans="1:13" s="59" customFormat="1" x14ac:dyDescent="0.25">
      <c r="A39" s="51" t="s">
        <v>691</v>
      </c>
      <c r="B39" s="51" t="s">
        <v>717</v>
      </c>
      <c r="C39" s="52" t="s">
        <v>744</v>
      </c>
      <c r="D39" s="42" t="str">
        <f t="shared" si="3"/>
        <v>URL LINK</v>
      </c>
      <c r="E39" s="38">
        <v>1.95</v>
      </c>
      <c r="F39" s="53">
        <v>6</v>
      </c>
      <c r="G39" s="53">
        <v>12.99</v>
      </c>
      <c r="H39" s="54">
        <v>1</v>
      </c>
      <c r="I39" s="55">
        <v>494</v>
      </c>
      <c r="J39" s="56" t="s">
        <v>756</v>
      </c>
      <c r="K39" s="60"/>
      <c r="L39" s="58">
        <f t="shared" si="4"/>
        <v>1.95</v>
      </c>
      <c r="M39" s="58">
        <f t="shared" si="5"/>
        <v>0</v>
      </c>
    </row>
    <row r="40" spans="1:13" s="48" customFormat="1" x14ac:dyDescent="0.25">
      <c r="A40" s="40" t="s">
        <v>692</v>
      </c>
      <c r="B40" s="40" t="s">
        <v>718</v>
      </c>
      <c r="C40" s="41" t="s">
        <v>745</v>
      </c>
      <c r="D40" s="42" t="str">
        <f t="shared" si="3"/>
        <v>URL LINK</v>
      </c>
      <c r="E40" s="38">
        <v>1.95</v>
      </c>
      <c r="F40" s="43">
        <v>6</v>
      </c>
      <c r="G40" s="43">
        <v>12.99</v>
      </c>
      <c r="H40" s="44">
        <v>1</v>
      </c>
      <c r="I40" s="45">
        <v>547</v>
      </c>
      <c r="J40" s="42" t="s">
        <v>757</v>
      </c>
      <c r="K40" s="46"/>
      <c r="L40" s="47">
        <f t="shared" si="4"/>
        <v>1.95</v>
      </c>
      <c r="M40" s="47">
        <f t="shared" si="5"/>
        <v>0</v>
      </c>
    </row>
    <row r="41" spans="1:13" s="48" customFormat="1" x14ac:dyDescent="0.25">
      <c r="A41" s="40" t="s">
        <v>410</v>
      </c>
      <c r="B41" s="40" t="s">
        <v>411</v>
      </c>
      <c r="C41" s="41" t="s">
        <v>412</v>
      </c>
      <c r="D41" s="42" t="str">
        <f t="shared" si="3"/>
        <v>URL LINK</v>
      </c>
      <c r="E41" s="38">
        <v>1.25</v>
      </c>
      <c r="F41" s="43">
        <v>6.25</v>
      </c>
      <c r="G41" s="43">
        <v>12.99</v>
      </c>
      <c r="H41" s="44">
        <v>1</v>
      </c>
      <c r="I41" s="45">
        <v>1289</v>
      </c>
      <c r="J41" s="42" t="s">
        <v>608</v>
      </c>
      <c r="K41" s="46"/>
      <c r="L41" s="47">
        <f t="shared" si="4"/>
        <v>1.25</v>
      </c>
      <c r="M41" s="47">
        <f t="shared" si="5"/>
        <v>0</v>
      </c>
    </row>
    <row r="42" spans="1:13" s="48" customFormat="1" x14ac:dyDescent="0.25">
      <c r="A42" s="40" t="s">
        <v>413</v>
      </c>
      <c r="B42" s="40" t="s">
        <v>414</v>
      </c>
      <c r="C42" s="41" t="s">
        <v>415</v>
      </c>
      <c r="D42" s="42" t="str">
        <f t="shared" si="3"/>
        <v>URL LINK</v>
      </c>
      <c r="E42" s="38">
        <v>1.25</v>
      </c>
      <c r="F42" s="43">
        <v>6.25</v>
      </c>
      <c r="G42" s="43">
        <v>12.99</v>
      </c>
      <c r="H42" s="44">
        <v>1</v>
      </c>
      <c r="I42" s="45">
        <v>1245</v>
      </c>
      <c r="J42" s="42" t="s">
        <v>609</v>
      </c>
      <c r="K42" s="46"/>
      <c r="L42" s="47">
        <f t="shared" si="4"/>
        <v>1.25</v>
      </c>
      <c r="M42" s="47">
        <f t="shared" si="5"/>
        <v>0</v>
      </c>
    </row>
    <row r="43" spans="1:13" s="48" customFormat="1" x14ac:dyDescent="0.25">
      <c r="A43" s="40" t="s">
        <v>416</v>
      </c>
      <c r="B43" s="40" t="s">
        <v>417</v>
      </c>
      <c r="C43" s="41" t="s">
        <v>418</v>
      </c>
      <c r="D43" s="42" t="str">
        <f t="shared" si="3"/>
        <v>URL LINK</v>
      </c>
      <c r="E43" s="38">
        <v>1.25</v>
      </c>
      <c r="F43" s="43">
        <v>6.25</v>
      </c>
      <c r="G43" s="43">
        <v>12.99</v>
      </c>
      <c r="H43" s="44">
        <v>1</v>
      </c>
      <c r="I43" s="45">
        <v>1365</v>
      </c>
      <c r="J43" s="42" t="s">
        <v>610</v>
      </c>
      <c r="K43" s="46"/>
      <c r="L43" s="47">
        <f t="shared" si="4"/>
        <v>1.25</v>
      </c>
      <c r="M43" s="47">
        <f t="shared" si="5"/>
        <v>0</v>
      </c>
    </row>
    <row r="44" spans="1:13" s="48" customFormat="1" x14ac:dyDescent="0.25">
      <c r="A44" s="40" t="s">
        <v>419</v>
      </c>
      <c r="B44" s="40" t="s">
        <v>420</v>
      </c>
      <c r="C44" s="41" t="s">
        <v>421</v>
      </c>
      <c r="D44" s="42" t="str">
        <f t="shared" si="3"/>
        <v>URL LINK</v>
      </c>
      <c r="E44" s="38">
        <v>1.25</v>
      </c>
      <c r="F44" s="43">
        <v>6.25</v>
      </c>
      <c r="G44" s="43">
        <v>12.99</v>
      </c>
      <c r="H44" s="44">
        <v>1</v>
      </c>
      <c r="I44" s="45">
        <v>1299</v>
      </c>
      <c r="J44" s="42" t="s">
        <v>611</v>
      </c>
      <c r="K44" s="46"/>
      <c r="L44" s="47">
        <f t="shared" si="4"/>
        <v>1.25</v>
      </c>
      <c r="M44" s="47">
        <f t="shared" si="5"/>
        <v>0</v>
      </c>
    </row>
    <row r="45" spans="1:13" s="48" customFormat="1" x14ac:dyDescent="0.25">
      <c r="A45" s="40" t="s">
        <v>422</v>
      </c>
      <c r="B45" s="40" t="s">
        <v>423</v>
      </c>
      <c r="C45" s="41" t="s">
        <v>424</v>
      </c>
      <c r="D45" s="42" t="str">
        <f t="shared" si="3"/>
        <v>URL LINK</v>
      </c>
      <c r="E45" s="38">
        <v>1.25</v>
      </c>
      <c r="F45" s="43">
        <v>6.25</v>
      </c>
      <c r="G45" s="43">
        <v>12.99</v>
      </c>
      <c r="H45" s="44">
        <v>1</v>
      </c>
      <c r="I45" s="45">
        <v>1337</v>
      </c>
      <c r="J45" s="42" t="s">
        <v>612</v>
      </c>
      <c r="K45" s="50"/>
      <c r="L45" s="47">
        <f t="shared" si="4"/>
        <v>1.25</v>
      </c>
      <c r="M45" s="47">
        <f t="shared" si="5"/>
        <v>0</v>
      </c>
    </row>
    <row r="46" spans="1:13" s="48" customFormat="1" x14ac:dyDescent="0.25">
      <c r="A46" s="40" t="s">
        <v>679</v>
      </c>
      <c r="B46" s="40" t="s">
        <v>705</v>
      </c>
      <c r="C46" s="41" t="s">
        <v>732</v>
      </c>
      <c r="D46" s="42" t="str">
        <f t="shared" si="3"/>
        <v>URL LINK</v>
      </c>
      <c r="E46" s="38">
        <v>2.5</v>
      </c>
      <c r="F46" s="43">
        <v>9.9499999999999993</v>
      </c>
      <c r="G46" s="43">
        <v>18.98</v>
      </c>
      <c r="H46" s="44">
        <v>1</v>
      </c>
      <c r="I46" s="45">
        <v>681</v>
      </c>
      <c r="J46" s="42" t="s">
        <v>759</v>
      </c>
      <c r="K46" s="46"/>
      <c r="L46" s="47">
        <f t="shared" si="4"/>
        <v>2.5</v>
      </c>
      <c r="M46" s="47">
        <f t="shared" si="5"/>
        <v>0</v>
      </c>
    </row>
    <row r="47" spans="1:13" s="48" customFormat="1" x14ac:dyDescent="0.25">
      <c r="A47" s="40" t="s">
        <v>43</v>
      </c>
      <c r="B47" s="40" t="s">
        <v>44</v>
      </c>
      <c r="C47" s="41" t="s">
        <v>45</v>
      </c>
      <c r="D47" s="42" t="str">
        <f t="shared" si="3"/>
        <v>URL LINK</v>
      </c>
      <c r="E47" s="38">
        <v>7.5</v>
      </c>
      <c r="F47" s="43">
        <v>19.98</v>
      </c>
      <c r="G47" s="43">
        <v>36.99</v>
      </c>
      <c r="H47" s="44">
        <v>1</v>
      </c>
      <c r="I47" s="45">
        <v>1587</v>
      </c>
      <c r="J47" s="42" t="s">
        <v>46</v>
      </c>
      <c r="K47" s="46"/>
      <c r="L47" s="47">
        <f t="shared" si="4"/>
        <v>7.5</v>
      </c>
      <c r="M47" s="47">
        <f t="shared" si="5"/>
        <v>0</v>
      </c>
    </row>
    <row r="48" spans="1:13" s="48" customFormat="1" x14ac:dyDescent="0.25">
      <c r="A48" s="40" t="s">
        <v>47</v>
      </c>
      <c r="B48" s="40" t="s">
        <v>48</v>
      </c>
      <c r="C48" s="41" t="s">
        <v>49</v>
      </c>
      <c r="D48" s="42" t="str">
        <f t="shared" si="3"/>
        <v>URL LINK</v>
      </c>
      <c r="E48" s="38">
        <v>0.5</v>
      </c>
      <c r="F48" s="43">
        <v>3.45</v>
      </c>
      <c r="G48" s="43">
        <v>5.99</v>
      </c>
      <c r="H48" s="44">
        <v>18</v>
      </c>
      <c r="I48" s="45">
        <v>5832</v>
      </c>
      <c r="J48" s="42" t="s">
        <v>50</v>
      </c>
      <c r="K48" s="46"/>
      <c r="L48" s="47">
        <f t="shared" si="4"/>
        <v>0.5</v>
      </c>
      <c r="M48" s="47">
        <f t="shared" si="5"/>
        <v>0</v>
      </c>
    </row>
    <row r="49" spans="1:13" s="48" customFormat="1" x14ac:dyDescent="0.25">
      <c r="A49" s="40" t="s">
        <v>51</v>
      </c>
      <c r="B49" s="40" t="s">
        <v>52</v>
      </c>
      <c r="C49" s="41" t="s">
        <v>53</v>
      </c>
      <c r="D49" s="42" t="str">
        <f t="shared" si="3"/>
        <v>URL LINK</v>
      </c>
      <c r="E49" s="38">
        <v>0.5</v>
      </c>
      <c r="F49" s="43">
        <v>3.45</v>
      </c>
      <c r="G49" s="43">
        <v>5.99</v>
      </c>
      <c r="H49" s="44">
        <v>18</v>
      </c>
      <c r="I49" s="45">
        <v>342</v>
      </c>
      <c r="J49" s="42" t="s">
        <v>54</v>
      </c>
      <c r="K49" s="46"/>
      <c r="L49" s="47">
        <f t="shared" si="4"/>
        <v>0.5</v>
      </c>
      <c r="M49" s="47">
        <f t="shared" si="5"/>
        <v>0</v>
      </c>
    </row>
    <row r="50" spans="1:13" s="48" customFormat="1" x14ac:dyDescent="0.25">
      <c r="A50" s="40" t="s">
        <v>55</v>
      </c>
      <c r="B50" s="40" t="s">
        <v>56</v>
      </c>
      <c r="C50" s="41" t="s">
        <v>57</v>
      </c>
      <c r="D50" s="42" t="str">
        <f t="shared" si="3"/>
        <v>URL LINK</v>
      </c>
      <c r="E50" s="38">
        <v>0.5</v>
      </c>
      <c r="F50" s="43">
        <v>3.65</v>
      </c>
      <c r="G50" s="43">
        <v>5.99</v>
      </c>
      <c r="H50" s="44">
        <v>12</v>
      </c>
      <c r="I50" s="45">
        <v>4184</v>
      </c>
      <c r="J50" s="42" t="s">
        <v>58</v>
      </c>
      <c r="K50" s="46"/>
      <c r="L50" s="47">
        <f t="shared" si="4"/>
        <v>0.5</v>
      </c>
      <c r="M50" s="47">
        <f t="shared" si="5"/>
        <v>0</v>
      </c>
    </row>
    <row r="51" spans="1:13" x14ac:dyDescent="0.25">
      <c r="A51" s="22" t="s">
        <v>59</v>
      </c>
      <c r="B51" s="22" t="s">
        <v>382</v>
      </c>
      <c r="C51" s="23" t="s">
        <v>60</v>
      </c>
      <c r="D51" s="24" t="str">
        <f t="shared" si="3"/>
        <v>URL LINK</v>
      </c>
      <c r="E51" s="38">
        <v>9</v>
      </c>
      <c r="F51" s="25">
        <v>25</v>
      </c>
      <c r="G51" s="25">
        <v>39.99</v>
      </c>
      <c r="H51" s="26">
        <v>1</v>
      </c>
      <c r="I51" s="27">
        <v>161</v>
      </c>
      <c r="J51" s="24" t="s">
        <v>61</v>
      </c>
      <c r="K51" s="28"/>
      <c r="L51" s="29">
        <f t="shared" si="4"/>
        <v>9</v>
      </c>
      <c r="M51" s="29">
        <f t="shared" si="5"/>
        <v>0</v>
      </c>
    </row>
    <row r="52" spans="1:13" s="59" customFormat="1" x14ac:dyDescent="0.25">
      <c r="A52" s="51" t="s">
        <v>683</v>
      </c>
      <c r="B52" s="51" t="s">
        <v>709</v>
      </c>
      <c r="C52" s="52" t="s">
        <v>736</v>
      </c>
      <c r="D52" s="42" t="str">
        <f t="shared" si="3"/>
        <v>URL LINK</v>
      </c>
      <c r="E52" s="38">
        <v>3</v>
      </c>
      <c r="F52" s="53">
        <v>7.8</v>
      </c>
      <c r="G52" s="53">
        <v>19.98</v>
      </c>
      <c r="H52" s="54">
        <v>1</v>
      </c>
      <c r="I52" s="55">
        <v>573</v>
      </c>
      <c r="J52" s="56" t="s">
        <v>760</v>
      </c>
      <c r="K52" s="60"/>
      <c r="L52" s="58">
        <f t="shared" si="4"/>
        <v>3</v>
      </c>
      <c r="M52" s="58">
        <f t="shared" si="5"/>
        <v>0</v>
      </c>
    </row>
    <row r="53" spans="1:13" s="65" customFormat="1" x14ac:dyDescent="0.25">
      <c r="A53" s="51" t="s">
        <v>697</v>
      </c>
      <c r="B53" s="51" t="s">
        <v>724</v>
      </c>
      <c r="C53" s="52" t="s">
        <v>750</v>
      </c>
      <c r="D53" s="42" t="str">
        <f t="shared" si="3"/>
        <v>URL LINK</v>
      </c>
      <c r="E53" s="38">
        <v>3</v>
      </c>
      <c r="F53" s="53">
        <v>7.8</v>
      </c>
      <c r="G53" s="53">
        <v>19.98</v>
      </c>
      <c r="H53" s="54">
        <v>1</v>
      </c>
      <c r="I53" s="55">
        <v>9</v>
      </c>
      <c r="J53" s="56" t="s">
        <v>761</v>
      </c>
      <c r="K53" s="60"/>
      <c r="L53" s="58">
        <f t="shared" si="4"/>
        <v>3</v>
      </c>
      <c r="M53" s="58">
        <f t="shared" si="5"/>
        <v>0</v>
      </c>
    </row>
    <row r="54" spans="1:13" s="48" customFormat="1" x14ac:dyDescent="0.25">
      <c r="A54" s="40" t="s">
        <v>62</v>
      </c>
      <c r="B54" s="40" t="s">
        <v>383</v>
      </c>
      <c r="C54" s="41" t="s">
        <v>63</v>
      </c>
      <c r="D54" s="42" t="str">
        <f t="shared" si="3"/>
        <v>URL LINK</v>
      </c>
      <c r="E54" s="38">
        <v>10</v>
      </c>
      <c r="F54" s="43">
        <v>21.95</v>
      </c>
      <c r="G54" s="43">
        <v>39.99</v>
      </c>
      <c r="H54" s="44">
        <v>1</v>
      </c>
      <c r="I54" s="45">
        <v>62</v>
      </c>
      <c r="J54" s="42" t="s">
        <v>64</v>
      </c>
      <c r="K54" s="46"/>
      <c r="L54" s="47">
        <f t="shared" si="4"/>
        <v>10</v>
      </c>
      <c r="M54" s="47">
        <f t="shared" si="5"/>
        <v>0</v>
      </c>
    </row>
    <row r="55" spans="1:13" s="48" customFormat="1" x14ac:dyDescent="0.25">
      <c r="A55" s="40" t="s">
        <v>65</v>
      </c>
      <c r="B55" s="40" t="s">
        <v>384</v>
      </c>
      <c r="C55" s="41" t="s">
        <v>66</v>
      </c>
      <c r="D55" s="42" t="str">
        <f t="shared" si="3"/>
        <v>URL LINK</v>
      </c>
      <c r="E55" s="38">
        <v>10</v>
      </c>
      <c r="F55" s="43">
        <v>21.95</v>
      </c>
      <c r="G55" s="43">
        <v>39.99</v>
      </c>
      <c r="H55" s="44">
        <v>1</v>
      </c>
      <c r="I55" s="45">
        <v>53</v>
      </c>
      <c r="J55" s="42" t="s">
        <v>67</v>
      </c>
      <c r="K55" s="46"/>
      <c r="L55" s="47">
        <f t="shared" si="4"/>
        <v>10</v>
      </c>
      <c r="M55" s="47">
        <f t="shared" si="5"/>
        <v>0</v>
      </c>
    </row>
    <row r="56" spans="1:13" s="48" customFormat="1" x14ac:dyDescent="0.25">
      <c r="A56" s="40" t="s">
        <v>242</v>
      </c>
      <c r="B56" s="40" t="s">
        <v>243</v>
      </c>
      <c r="C56" s="41" t="s">
        <v>244</v>
      </c>
      <c r="D56" s="42" t="str">
        <f t="shared" si="3"/>
        <v>URL LINK</v>
      </c>
      <c r="E56" s="38">
        <v>2</v>
      </c>
      <c r="F56" s="43">
        <v>6.5</v>
      </c>
      <c r="G56" s="43">
        <v>10.99</v>
      </c>
      <c r="H56" s="44">
        <v>1</v>
      </c>
      <c r="I56" s="45">
        <v>153</v>
      </c>
      <c r="J56" s="42" t="s">
        <v>246</v>
      </c>
      <c r="K56" s="50"/>
      <c r="L56" s="47">
        <f t="shared" si="4"/>
        <v>2</v>
      </c>
      <c r="M56" s="47">
        <f t="shared" si="5"/>
        <v>0</v>
      </c>
    </row>
    <row r="57" spans="1:13" s="48" customFormat="1" x14ac:dyDescent="0.25">
      <c r="A57" s="40" t="s">
        <v>674</v>
      </c>
      <c r="B57" s="40" t="s">
        <v>700</v>
      </c>
      <c r="C57" s="41" t="s">
        <v>727</v>
      </c>
      <c r="D57" s="42" t="str">
        <f t="shared" ref="D57:D99" si="6">HYPERLINK(J57,"URL LINK")</f>
        <v>URL LINK</v>
      </c>
      <c r="E57" s="38">
        <v>2.5</v>
      </c>
      <c r="F57" s="43">
        <v>9.9700000000000006</v>
      </c>
      <c r="G57" s="43">
        <v>16.989999999999998</v>
      </c>
      <c r="H57" s="44">
        <v>1</v>
      </c>
      <c r="I57" s="45">
        <v>9084</v>
      </c>
      <c r="J57" s="42" t="s">
        <v>1059</v>
      </c>
      <c r="K57" s="46"/>
      <c r="L57" s="47">
        <f t="shared" ref="L57:L99" si="7">ROUND(IF(I$6=0,E57,E57*(1-I$6)),2)</f>
        <v>2.5</v>
      </c>
      <c r="M57" s="47">
        <f t="shared" ref="M57:M99" si="8">K57*L57</f>
        <v>0</v>
      </c>
    </row>
    <row r="58" spans="1:13" s="48" customFormat="1" x14ac:dyDescent="0.25">
      <c r="A58" s="40" t="s">
        <v>677</v>
      </c>
      <c r="B58" s="40" t="s">
        <v>703</v>
      </c>
      <c r="C58" s="41" t="s">
        <v>730</v>
      </c>
      <c r="D58" s="42" t="str">
        <f t="shared" si="6"/>
        <v>URL LINK</v>
      </c>
      <c r="E58" s="38">
        <v>2.5</v>
      </c>
      <c r="F58" s="43">
        <v>8.9700000000000006</v>
      </c>
      <c r="G58" s="43">
        <v>14.99</v>
      </c>
      <c r="H58" s="44">
        <v>1</v>
      </c>
      <c r="I58" s="45">
        <v>2845</v>
      </c>
      <c r="J58" s="42" t="s">
        <v>1059</v>
      </c>
      <c r="K58" s="46"/>
      <c r="L58" s="47">
        <f t="shared" si="7"/>
        <v>2.5</v>
      </c>
      <c r="M58" s="47">
        <f t="shared" si="8"/>
        <v>0</v>
      </c>
    </row>
    <row r="59" spans="1:13" s="48" customFormat="1" x14ac:dyDescent="0.25">
      <c r="A59" s="40" t="s">
        <v>678</v>
      </c>
      <c r="B59" s="40" t="s">
        <v>704</v>
      </c>
      <c r="C59" s="41" t="s">
        <v>731</v>
      </c>
      <c r="D59" s="42" t="str">
        <f t="shared" si="6"/>
        <v>URL LINK</v>
      </c>
      <c r="E59" s="38">
        <v>2.5</v>
      </c>
      <c r="F59" s="43">
        <v>8.9700000000000006</v>
      </c>
      <c r="G59" s="43">
        <v>14.99</v>
      </c>
      <c r="H59" s="44">
        <v>1</v>
      </c>
      <c r="I59" s="45">
        <v>1875</v>
      </c>
      <c r="J59" s="42" t="s">
        <v>763</v>
      </c>
      <c r="K59" s="46"/>
      <c r="L59" s="47">
        <f t="shared" si="7"/>
        <v>2.5</v>
      </c>
      <c r="M59" s="47">
        <f t="shared" si="8"/>
        <v>0</v>
      </c>
    </row>
    <row r="60" spans="1:13" s="48" customFormat="1" x14ac:dyDescent="0.25">
      <c r="A60" s="40" t="s">
        <v>676</v>
      </c>
      <c r="B60" s="40" t="s">
        <v>702</v>
      </c>
      <c r="C60" s="41" t="s">
        <v>729</v>
      </c>
      <c r="D60" s="42" t="str">
        <f t="shared" si="6"/>
        <v>URL LINK</v>
      </c>
      <c r="E60" s="38">
        <v>2.5</v>
      </c>
      <c r="F60" s="43">
        <v>8.9700000000000006</v>
      </c>
      <c r="G60" s="43">
        <v>14.99</v>
      </c>
      <c r="H60" s="44">
        <v>1</v>
      </c>
      <c r="I60" s="45">
        <v>3445</v>
      </c>
      <c r="J60" s="42" t="s">
        <v>1059</v>
      </c>
      <c r="K60" s="50"/>
      <c r="L60" s="47">
        <f t="shared" si="7"/>
        <v>2.5</v>
      </c>
      <c r="M60" s="47">
        <f t="shared" si="8"/>
        <v>0</v>
      </c>
    </row>
    <row r="61" spans="1:13" s="48" customFormat="1" x14ac:dyDescent="0.25">
      <c r="A61" s="40" t="s">
        <v>696</v>
      </c>
      <c r="B61" s="40" t="s">
        <v>723</v>
      </c>
      <c r="C61" s="41" t="s">
        <v>749</v>
      </c>
      <c r="D61" s="42" t="str">
        <f t="shared" si="6"/>
        <v>URL LINK</v>
      </c>
      <c r="E61" s="38">
        <v>2.5</v>
      </c>
      <c r="F61" s="43">
        <v>8.9700000000000006</v>
      </c>
      <c r="G61" s="43">
        <v>14.99</v>
      </c>
      <c r="H61" s="44">
        <v>1</v>
      </c>
      <c r="I61" s="45">
        <v>219</v>
      </c>
      <c r="J61" s="42" t="s">
        <v>762</v>
      </c>
      <c r="K61" s="46"/>
      <c r="L61" s="47">
        <f t="shared" si="7"/>
        <v>2.5</v>
      </c>
      <c r="M61" s="47">
        <f t="shared" si="8"/>
        <v>0</v>
      </c>
    </row>
    <row r="62" spans="1:13" s="48" customFormat="1" x14ac:dyDescent="0.25">
      <c r="A62" s="40" t="s">
        <v>693</v>
      </c>
      <c r="B62" s="40" t="s">
        <v>719</v>
      </c>
      <c r="C62" s="41" t="s">
        <v>746</v>
      </c>
      <c r="D62" s="42" t="str">
        <f t="shared" si="6"/>
        <v>URL LINK</v>
      </c>
      <c r="E62" s="38">
        <v>2.5</v>
      </c>
      <c r="F62" s="43">
        <v>8.9700000000000006</v>
      </c>
      <c r="G62" s="43">
        <v>14.99</v>
      </c>
      <c r="H62" s="44">
        <v>1</v>
      </c>
      <c r="I62" s="45">
        <v>345</v>
      </c>
      <c r="J62" s="42" t="s">
        <v>763</v>
      </c>
      <c r="K62" s="46"/>
      <c r="L62" s="47">
        <f t="shared" si="7"/>
        <v>2.5</v>
      </c>
      <c r="M62" s="47">
        <f t="shared" si="8"/>
        <v>0</v>
      </c>
    </row>
    <row r="63" spans="1:13" s="48" customFormat="1" x14ac:dyDescent="0.25">
      <c r="A63" s="40" t="s">
        <v>68</v>
      </c>
      <c r="B63" s="40" t="s">
        <v>69</v>
      </c>
      <c r="C63" s="41" t="s">
        <v>70</v>
      </c>
      <c r="D63" s="42" t="str">
        <f t="shared" si="6"/>
        <v>URL LINK</v>
      </c>
      <c r="E63" s="38">
        <v>5</v>
      </c>
      <c r="F63" s="43">
        <v>9.9499999999999993</v>
      </c>
      <c r="G63" s="43">
        <v>16.989999999999998</v>
      </c>
      <c r="H63" s="44">
        <v>1</v>
      </c>
      <c r="I63" s="45">
        <v>9</v>
      </c>
      <c r="J63" s="42" t="s">
        <v>71</v>
      </c>
      <c r="K63" s="46"/>
      <c r="L63" s="47">
        <f t="shared" si="7"/>
        <v>5</v>
      </c>
      <c r="M63" s="47">
        <f t="shared" si="8"/>
        <v>0</v>
      </c>
    </row>
    <row r="64" spans="1:13" s="48" customFormat="1" x14ac:dyDescent="0.25">
      <c r="A64" s="40" t="s">
        <v>72</v>
      </c>
      <c r="B64" s="40" t="s">
        <v>73</v>
      </c>
      <c r="C64" s="41" t="s">
        <v>74</v>
      </c>
      <c r="D64" s="42" t="str">
        <f t="shared" si="6"/>
        <v>URL LINK</v>
      </c>
      <c r="E64" s="38">
        <v>125</v>
      </c>
      <c r="F64" s="43">
        <v>285</v>
      </c>
      <c r="G64" s="43">
        <v>399.99</v>
      </c>
      <c r="H64" s="44">
        <v>1</v>
      </c>
      <c r="I64" s="45">
        <v>48</v>
      </c>
      <c r="J64" s="42" t="s">
        <v>75</v>
      </c>
      <c r="K64" s="50"/>
      <c r="L64" s="47">
        <f t="shared" si="7"/>
        <v>125</v>
      </c>
      <c r="M64" s="47">
        <f t="shared" si="8"/>
        <v>0</v>
      </c>
    </row>
    <row r="65" spans="1:13" s="48" customFormat="1" x14ac:dyDescent="0.25">
      <c r="A65" s="40" t="s">
        <v>76</v>
      </c>
      <c r="B65" s="40" t="s">
        <v>77</v>
      </c>
      <c r="C65" s="41" t="s">
        <v>78</v>
      </c>
      <c r="D65" s="42" t="str">
        <f t="shared" si="6"/>
        <v>URL LINK</v>
      </c>
      <c r="E65" s="38">
        <v>8</v>
      </c>
      <c r="F65" s="43">
        <v>27.95</v>
      </c>
      <c r="G65" s="43">
        <v>39.99</v>
      </c>
      <c r="H65" s="44">
        <v>1</v>
      </c>
      <c r="I65" s="45">
        <v>2</v>
      </c>
      <c r="J65" s="42" t="s">
        <v>79</v>
      </c>
      <c r="K65" s="46"/>
      <c r="L65" s="47">
        <f t="shared" si="7"/>
        <v>8</v>
      </c>
      <c r="M65" s="47">
        <f t="shared" si="8"/>
        <v>0</v>
      </c>
    </row>
    <row r="66" spans="1:13" s="48" customFormat="1" x14ac:dyDescent="0.25">
      <c r="A66" s="40" t="s">
        <v>154</v>
      </c>
      <c r="B66" s="40" t="s">
        <v>335</v>
      </c>
      <c r="C66" s="41" t="s">
        <v>155</v>
      </c>
      <c r="D66" s="42" t="str">
        <f t="shared" si="6"/>
        <v>URL LINK</v>
      </c>
      <c r="E66" s="38">
        <v>5</v>
      </c>
      <c r="F66" s="43">
        <v>11.99</v>
      </c>
      <c r="G66" s="43">
        <v>23.98</v>
      </c>
      <c r="H66" s="44">
        <v>1</v>
      </c>
      <c r="I66" s="45">
        <v>110</v>
      </c>
      <c r="J66" s="42" t="s">
        <v>156</v>
      </c>
      <c r="K66" s="50"/>
      <c r="L66" s="47">
        <f t="shared" si="7"/>
        <v>5</v>
      </c>
      <c r="M66" s="47">
        <f t="shared" si="8"/>
        <v>0</v>
      </c>
    </row>
    <row r="67" spans="1:13" s="48" customFormat="1" x14ac:dyDescent="0.25">
      <c r="A67" s="40" t="s">
        <v>686</v>
      </c>
      <c r="B67" s="40" t="s">
        <v>712</v>
      </c>
      <c r="C67" s="41" t="s">
        <v>739</v>
      </c>
      <c r="D67" s="42" t="str">
        <f t="shared" si="6"/>
        <v>URL LINK</v>
      </c>
      <c r="E67" s="38">
        <v>0.75</v>
      </c>
      <c r="F67" s="43">
        <v>1.85</v>
      </c>
      <c r="G67" s="43">
        <v>2.99</v>
      </c>
      <c r="H67" s="44">
        <v>12</v>
      </c>
      <c r="I67" s="45">
        <v>648</v>
      </c>
      <c r="J67" s="42" t="s">
        <v>1006</v>
      </c>
      <c r="K67" s="46"/>
      <c r="L67" s="47">
        <f t="shared" si="7"/>
        <v>0.75</v>
      </c>
      <c r="M67" s="47">
        <f t="shared" si="8"/>
        <v>0</v>
      </c>
    </row>
    <row r="68" spans="1:13" s="48" customFormat="1" x14ac:dyDescent="0.25">
      <c r="A68" s="40" t="s">
        <v>684</v>
      </c>
      <c r="B68" s="40" t="s">
        <v>710</v>
      </c>
      <c r="C68" s="41" t="s">
        <v>737</v>
      </c>
      <c r="D68" s="42" t="str">
        <f t="shared" si="6"/>
        <v>URL LINK</v>
      </c>
      <c r="E68" s="38">
        <v>0.5</v>
      </c>
      <c r="F68" s="43">
        <v>1.85</v>
      </c>
      <c r="G68" s="43">
        <v>2.99</v>
      </c>
      <c r="H68" s="44">
        <v>12</v>
      </c>
      <c r="I68" s="45">
        <v>58</v>
      </c>
      <c r="J68" s="42" t="s">
        <v>764</v>
      </c>
      <c r="K68" s="46"/>
      <c r="L68" s="47">
        <f t="shared" si="7"/>
        <v>0.5</v>
      </c>
      <c r="M68" s="47">
        <f t="shared" si="8"/>
        <v>0</v>
      </c>
    </row>
    <row r="69" spans="1:13" s="48" customFormat="1" x14ac:dyDescent="0.25">
      <c r="A69" s="40" t="s">
        <v>680</v>
      </c>
      <c r="B69" s="40" t="s">
        <v>706</v>
      </c>
      <c r="C69" s="41" t="s">
        <v>733</v>
      </c>
      <c r="D69" s="42" t="str">
        <f t="shared" si="6"/>
        <v>URL LINK</v>
      </c>
      <c r="E69" s="38">
        <v>0.5</v>
      </c>
      <c r="F69" s="43">
        <v>1.85</v>
      </c>
      <c r="G69" s="43">
        <v>2.99</v>
      </c>
      <c r="H69" s="44">
        <v>12</v>
      </c>
      <c r="I69" s="45">
        <v>168</v>
      </c>
      <c r="J69" s="42" t="s">
        <v>765</v>
      </c>
      <c r="K69" s="46"/>
      <c r="L69" s="47">
        <f t="shared" si="7"/>
        <v>0.5</v>
      </c>
      <c r="M69" s="47">
        <f t="shared" si="8"/>
        <v>0</v>
      </c>
    </row>
    <row r="70" spans="1:13" s="48" customFormat="1" x14ac:dyDescent="0.25">
      <c r="A70" s="40" t="s">
        <v>374</v>
      </c>
      <c r="B70" s="40" t="s">
        <v>1063</v>
      </c>
      <c r="C70" s="41" t="s">
        <v>402</v>
      </c>
      <c r="D70" s="42" t="str">
        <f t="shared" si="6"/>
        <v>URL LINK</v>
      </c>
      <c r="E70" s="38">
        <v>0.5</v>
      </c>
      <c r="F70" s="43">
        <v>1.85</v>
      </c>
      <c r="G70" s="43">
        <v>2.99</v>
      </c>
      <c r="H70" s="44">
        <v>1</v>
      </c>
      <c r="I70" s="45">
        <v>240</v>
      </c>
      <c r="J70" s="42" t="s">
        <v>407</v>
      </c>
      <c r="K70" s="46"/>
      <c r="L70" s="47">
        <f t="shared" si="7"/>
        <v>0.5</v>
      </c>
      <c r="M70" s="47">
        <f t="shared" si="8"/>
        <v>0</v>
      </c>
    </row>
    <row r="71" spans="1:13" s="48" customFormat="1" x14ac:dyDescent="0.25">
      <c r="A71" s="40" t="s">
        <v>80</v>
      </c>
      <c r="B71" s="40" t="s">
        <v>81</v>
      </c>
      <c r="C71" s="41" t="s">
        <v>82</v>
      </c>
      <c r="D71" s="42" t="str">
        <f t="shared" si="6"/>
        <v>URL LINK</v>
      </c>
      <c r="E71" s="38">
        <v>0.5</v>
      </c>
      <c r="F71" s="43">
        <v>1.85</v>
      </c>
      <c r="G71" s="43">
        <v>2.99</v>
      </c>
      <c r="H71" s="44">
        <v>12</v>
      </c>
      <c r="I71" s="45">
        <v>2058</v>
      </c>
      <c r="J71" s="42" t="s">
        <v>83</v>
      </c>
      <c r="K71" s="46"/>
      <c r="L71" s="47">
        <f t="shared" si="7"/>
        <v>0.5</v>
      </c>
      <c r="M71" s="47">
        <f t="shared" si="8"/>
        <v>0</v>
      </c>
    </row>
    <row r="72" spans="1:13" s="48" customFormat="1" x14ac:dyDescent="0.25">
      <c r="A72" s="40" t="s">
        <v>681</v>
      </c>
      <c r="B72" s="40" t="s">
        <v>707</v>
      </c>
      <c r="C72" s="41" t="s">
        <v>734</v>
      </c>
      <c r="D72" s="42" t="str">
        <f t="shared" si="6"/>
        <v>URL LINK</v>
      </c>
      <c r="E72" s="38">
        <v>0.75</v>
      </c>
      <c r="F72" s="43">
        <v>2.35</v>
      </c>
      <c r="G72" s="43">
        <v>3.99</v>
      </c>
      <c r="H72" s="44">
        <v>12</v>
      </c>
      <c r="I72" s="45">
        <v>802</v>
      </c>
      <c r="J72" s="42" t="s">
        <v>1005</v>
      </c>
      <c r="K72" s="46"/>
      <c r="L72" s="47">
        <f t="shared" si="7"/>
        <v>0.75</v>
      </c>
      <c r="M72" s="47">
        <f t="shared" si="8"/>
        <v>0</v>
      </c>
    </row>
    <row r="73" spans="1:13" s="48" customFormat="1" x14ac:dyDescent="0.25">
      <c r="A73" s="40" t="s">
        <v>699</v>
      </c>
      <c r="B73" s="40" t="s">
        <v>726</v>
      </c>
      <c r="C73" s="41" t="s">
        <v>752</v>
      </c>
      <c r="D73" s="42" t="str">
        <f t="shared" si="6"/>
        <v>URL LINK</v>
      </c>
      <c r="E73" s="38">
        <v>0.75</v>
      </c>
      <c r="F73" s="43">
        <v>2.35</v>
      </c>
      <c r="G73" s="43">
        <v>3.99</v>
      </c>
      <c r="H73" s="44">
        <v>12</v>
      </c>
      <c r="I73" s="45">
        <v>46</v>
      </c>
      <c r="J73" s="42" t="s">
        <v>1065</v>
      </c>
      <c r="K73" s="46"/>
      <c r="L73" s="47">
        <f t="shared" si="7"/>
        <v>0.75</v>
      </c>
      <c r="M73" s="47">
        <f t="shared" si="8"/>
        <v>0</v>
      </c>
    </row>
    <row r="74" spans="1:13" s="48" customFormat="1" x14ac:dyDescent="0.25">
      <c r="A74" s="40" t="s">
        <v>689</v>
      </c>
      <c r="B74" s="40" t="s">
        <v>715</v>
      </c>
      <c r="C74" s="41" t="s">
        <v>742</v>
      </c>
      <c r="D74" s="42" t="str">
        <f t="shared" si="6"/>
        <v>URL LINK</v>
      </c>
      <c r="E74" s="38">
        <v>0.75</v>
      </c>
      <c r="F74" s="43">
        <v>2.35</v>
      </c>
      <c r="G74" s="43">
        <v>3.99</v>
      </c>
      <c r="H74" s="44">
        <v>12</v>
      </c>
      <c r="I74" s="45">
        <v>131</v>
      </c>
      <c r="J74" s="42" t="s">
        <v>1004</v>
      </c>
      <c r="K74" s="50"/>
      <c r="L74" s="47">
        <f t="shared" si="7"/>
        <v>0.75</v>
      </c>
      <c r="M74" s="47">
        <f t="shared" si="8"/>
        <v>0</v>
      </c>
    </row>
    <row r="75" spans="1:13" s="48" customFormat="1" x14ac:dyDescent="0.25">
      <c r="A75" s="40" t="s">
        <v>425</v>
      </c>
      <c r="B75" s="40" t="s">
        <v>426</v>
      </c>
      <c r="C75" s="41" t="s">
        <v>427</v>
      </c>
      <c r="D75" s="42" t="str">
        <f t="shared" si="6"/>
        <v>URL LINK</v>
      </c>
      <c r="E75" s="38">
        <v>0.75</v>
      </c>
      <c r="F75" s="43">
        <v>2.15</v>
      </c>
      <c r="G75" s="43">
        <v>3.99</v>
      </c>
      <c r="H75" s="44">
        <v>24</v>
      </c>
      <c r="I75" s="45">
        <v>4824</v>
      </c>
      <c r="J75" s="42" t="s">
        <v>613</v>
      </c>
      <c r="K75" s="46"/>
      <c r="L75" s="47">
        <f t="shared" si="7"/>
        <v>0.75</v>
      </c>
      <c r="M75" s="47">
        <f t="shared" si="8"/>
        <v>0</v>
      </c>
    </row>
    <row r="76" spans="1:13" s="59" customFormat="1" hidden="1" x14ac:dyDescent="0.25">
      <c r="A76" s="51" t="s">
        <v>781</v>
      </c>
      <c r="B76" s="51" t="s">
        <v>855</v>
      </c>
      <c r="C76" s="52" t="s">
        <v>929</v>
      </c>
      <c r="D76" s="42" t="str">
        <f t="shared" si="6"/>
        <v>URL LINK</v>
      </c>
      <c r="E76" s="38">
        <v>13</v>
      </c>
      <c r="F76" s="53">
        <v>37</v>
      </c>
      <c r="G76" s="53">
        <v>69.989999999999995</v>
      </c>
      <c r="H76" s="54">
        <v>1</v>
      </c>
      <c r="I76" s="55">
        <v>14</v>
      </c>
      <c r="J76" s="56" t="s">
        <v>994</v>
      </c>
      <c r="K76" s="57"/>
      <c r="L76" s="58">
        <f t="shared" si="7"/>
        <v>13</v>
      </c>
      <c r="M76" s="58">
        <f t="shared" si="8"/>
        <v>0</v>
      </c>
    </row>
    <row r="77" spans="1:13" s="48" customFormat="1" x14ac:dyDescent="0.25">
      <c r="A77" s="40" t="s">
        <v>84</v>
      </c>
      <c r="B77" s="40" t="s">
        <v>721</v>
      </c>
      <c r="C77" s="41" t="s">
        <v>85</v>
      </c>
      <c r="D77" s="42" t="str">
        <f t="shared" si="6"/>
        <v>URL LINK</v>
      </c>
      <c r="E77" s="38">
        <v>3.5</v>
      </c>
      <c r="F77" s="43">
        <v>9.9499999999999993</v>
      </c>
      <c r="G77" s="43">
        <v>19.98</v>
      </c>
      <c r="H77" s="44">
        <v>1</v>
      </c>
      <c r="I77" s="45">
        <v>388</v>
      </c>
      <c r="J77" s="42" t="s">
        <v>1066</v>
      </c>
      <c r="K77" s="46"/>
      <c r="L77" s="47">
        <f t="shared" si="7"/>
        <v>3.5</v>
      </c>
      <c r="M77" s="47">
        <f t="shared" si="8"/>
        <v>0</v>
      </c>
    </row>
    <row r="78" spans="1:13" s="48" customFormat="1" x14ac:dyDescent="0.25">
      <c r="A78" s="40" t="s">
        <v>89</v>
      </c>
      <c r="B78" s="40" t="s">
        <v>90</v>
      </c>
      <c r="C78" s="41" t="s">
        <v>91</v>
      </c>
      <c r="D78" s="42" t="str">
        <f t="shared" si="6"/>
        <v>URL LINK</v>
      </c>
      <c r="E78" s="38">
        <v>5</v>
      </c>
      <c r="F78" s="43">
        <v>16.28</v>
      </c>
      <c r="G78" s="43">
        <v>34.99</v>
      </c>
      <c r="H78" s="44">
        <v>1</v>
      </c>
      <c r="I78" s="45">
        <v>276</v>
      </c>
      <c r="J78" s="42" t="s">
        <v>92</v>
      </c>
      <c r="K78" s="50"/>
      <c r="L78" s="47">
        <f t="shared" si="7"/>
        <v>5</v>
      </c>
      <c r="M78" s="47">
        <f t="shared" si="8"/>
        <v>0</v>
      </c>
    </row>
    <row r="79" spans="1:13" s="48" customFormat="1" x14ac:dyDescent="0.25">
      <c r="A79" s="40" t="s">
        <v>86</v>
      </c>
      <c r="B79" s="40" t="s">
        <v>325</v>
      </c>
      <c r="C79" s="41" t="s">
        <v>87</v>
      </c>
      <c r="D79" s="42" t="str">
        <f t="shared" si="6"/>
        <v>URL LINK</v>
      </c>
      <c r="E79" s="38">
        <v>5</v>
      </c>
      <c r="F79" s="43">
        <v>16.28</v>
      </c>
      <c r="G79" s="43">
        <v>34.99</v>
      </c>
      <c r="H79" s="44">
        <v>1</v>
      </c>
      <c r="I79" s="45">
        <v>82</v>
      </c>
      <c r="J79" s="42" t="s">
        <v>88</v>
      </c>
      <c r="K79" s="46"/>
      <c r="L79" s="47">
        <f t="shared" si="7"/>
        <v>5</v>
      </c>
      <c r="M79" s="47">
        <f t="shared" si="8"/>
        <v>0</v>
      </c>
    </row>
    <row r="80" spans="1:13" s="48" customFormat="1" x14ac:dyDescent="0.25">
      <c r="A80" s="40" t="s">
        <v>222</v>
      </c>
      <c r="B80" s="40" t="s">
        <v>227</v>
      </c>
      <c r="C80" s="41" t="s">
        <v>232</v>
      </c>
      <c r="D80" s="42" t="str">
        <f t="shared" si="6"/>
        <v>URL LINK</v>
      </c>
      <c r="E80" s="38">
        <v>5</v>
      </c>
      <c r="F80" s="43">
        <v>16.28</v>
      </c>
      <c r="G80" s="43">
        <v>34.99</v>
      </c>
      <c r="H80" s="44">
        <v>1</v>
      </c>
      <c r="I80" s="45">
        <v>264</v>
      </c>
      <c r="J80" s="42" t="s">
        <v>238</v>
      </c>
      <c r="K80" s="46"/>
      <c r="L80" s="47">
        <f t="shared" si="7"/>
        <v>5</v>
      </c>
      <c r="M80" s="47">
        <f t="shared" si="8"/>
        <v>0</v>
      </c>
    </row>
    <row r="81" spans="1:126" s="48" customFormat="1" x14ac:dyDescent="0.25">
      <c r="A81" s="40" t="s">
        <v>93</v>
      </c>
      <c r="B81" s="40" t="s">
        <v>94</v>
      </c>
      <c r="C81" s="41" t="s">
        <v>95</v>
      </c>
      <c r="D81" s="42" t="str">
        <f t="shared" si="6"/>
        <v>URL LINK</v>
      </c>
      <c r="E81" s="38">
        <v>1.95</v>
      </c>
      <c r="F81" s="43">
        <v>5.9</v>
      </c>
      <c r="G81" s="43">
        <v>9.99</v>
      </c>
      <c r="H81" s="44">
        <v>1</v>
      </c>
      <c r="I81" s="45">
        <v>39</v>
      </c>
      <c r="J81" s="42" t="s">
        <v>96</v>
      </c>
      <c r="K81" s="50"/>
      <c r="L81" s="47">
        <f t="shared" si="7"/>
        <v>1.95</v>
      </c>
      <c r="M81" s="47">
        <f t="shared" si="8"/>
        <v>0</v>
      </c>
    </row>
    <row r="82" spans="1:126" s="48" customFormat="1" x14ac:dyDescent="0.25">
      <c r="A82" s="40" t="s">
        <v>97</v>
      </c>
      <c r="B82" s="40" t="s">
        <v>98</v>
      </c>
      <c r="C82" s="41" t="s">
        <v>99</v>
      </c>
      <c r="D82" s="42" t="str">
        <f t="shared" si="6"/>
        <v>URL LINK</v>
      </c>
      <c r="E82" s="38">
        <v>1.95</v>
      </c>
      <c r="F82" s="43">
        <v>5.9</v>
      </c>
      <c r="G82" s="43">
        <v>9.99</v>
      </c>
      <c r="H82" s="44">
        <v>1</v>
      </c>
      <c r="I82" s="45">
        <v>15</v>
      </c>
      <c r="J82" s="42" t="s">
        <v>100</v>
      </c>
      <c r="K82" s="46"/>
      <c r="L82" s="47">
        <f t="shared" si="7"/>
        <v>1.95</v>
      </c>
      <c r="M82" s="47">
        <f t="shared" si="8"/>
        <v>0</v>
      </c>
    </row>
    <row r="83" spans="1:126" s="48" customFormat="1" x14ac:dyDescent="0.25">
      <c r="A83" s="40" t="s">
        <v>101</v>
      </c>
      <c r="B83" s="40" t="s">
        <v>385</v>
      </c>
      <c r="C83" s="41" t="s">
        <v>102</v>
      </c>
      <c r="D83" s="42" t="str">
        <f t="shared" si="6"/>
        <v>URL LINK</v>
      </c>
      <c r="E83" s="38">
        <v>1.95</v>
      </c>
      <c r="F83" s="43">
        <v>5.9</v>
      </c>
      <c r="G83" s="43">
        <v>9.99</v>
      </c>
      <c r="H83" s="44">
        <v>1</v>
      </c>
      <c r="I83" s="45">
        <v>696</v>
      </c>
      <c r="J83" s="42" t="s">
        <v>103</v>
      </c>
      <c r="K83" s="46"/>
      <c r="L83" s="47">
        <f t="shared" si="7"/>
        <v>1.95</v>
      </c>
      <c r="M83" s="47">
        <f t="shared" si="8"/>
        <v>0</v>
      </c>
    </row>
    <row r="84" spans="1:126" s="48" customFormat="1" x14ac:dyDescent="0.25">
      <c r="A84" s="40" t="s">
        <v>104</v>
      </c>
      <c r="B84" s="40" t="s">
        <v>386</v>
      </c>
      <c r="C84" s="41" t="s">
        <v>105</v>
      </c>
      <c r="D84" s="42" t="str">
        <f t="shared" si="6"/>
        <v>URL LINK</v>
      </c>
      <c r="E84" s="38">
        <v>1.95</v>
      </c>
      <c r="F84" s="43">
        <v>5.9</v>
      </c>
      <c r="G84" s="43">
        <v>9.99</v>
      </c>
      <c r="H84" s="44">
        <v>1</v>
      </c>
      <c r="I84" s="45">
        <v>280</v>
      </c>
      <c r="J84" s="42" t="s">
        <v>106</v>
      </c>
      <c r="K84" s="46"/>
      <c r="L84" s="47">
        <f t="shared" si="7"/>
        <v>1.95</v>
      </c>
      <c r="M84" s="47">
        <f t="shared" si="8"/>
        <v>0</v>
      </c>
    </row>
    <row r="85" spans="1:126" s="48" customFormat="1" x14ac:dyDescent="0.25">
      <c r="A85" s="40" t="s">
        <v>107</v>
      </c>
      <c r="B85" s="40" t="s">
        <v>108</v>
      </c>
      <c r="C85" s="41" t="s">
        <v>109</v>
      </c>
      <c r="D85" s="42" t="str">
        <f t="shared" si="6"/>
        <v>URL LINK</v>
      </c>
      <c r="E85" s="38">
        <v>1.95</v>
      </c>
      <c r="F85" s="43">
        <v>5.9</v>
      </c>
      <c r="G85" s="43">
        <v>9.99</v>
      </c>
      <c r="H85" s="44">
        <v>1</v>
      </c>
      <c r="I85" s="45">
        <v>117</v>
      </c>
      <c r="J85" s="42" t="s">
        <v>110</v>
      </c>
      <c r="K85" s="46"/>
      <c r="L85" s="47">
        <f t="shared" si="7"/>
        <v>1.95</v>
      </c>
      <c r="M85" s="47">
        <f t="shared" si="8"/>
        <v>0</v>
      </c>
    </row>
    <row r="86" spans="1:126" s="48" customFormat="1" x14ac:dyDescent="0.25">
      <c r="A86" s="40" t="s">
        <v>111</v>
      </c>
      <c r="B86" s="40" t="s">
        <v>387</v>
      </c>
      <c r="C86" s="41" t="s">
        <v>112</v>
      </c>
      <c r="D86" s="42" t="str">
        <f t="shared" si="6"/>
        <v>URL LINK</v>
      </c>
      <c r="E86" s="38">
        <v>1.95</v>
      </c>
      <c r="F86" s="43">
        <v>5.9</v>
      </c>
      <c r="G86" s="43">
        <v>9.99</v>
      </c>
      <c r="H86" s="44">
        <v>1</v>
      </c>
      <c r="I86" s="45">
        <v>117</v>
      </c>
      <c r="J86" s="42" t="s">
        <v>113</v>
      </c>
      <c r="K86" s="46"/>
      <c r="L86" s="47">
        <f t="shared" si="7"/>
        <v>1.95</v>
      </c>
      <c r="M86" s="47">
        <f t="shared" si="8"/>
        <v>0</v>
      </c>
    </row>
    <row r="87" spans="1:126" s="48" customFormat="1" x14ac:dyDescent="0.25">
      <c r="A87" s="40" t="s">
        <v>114</v>
      </c>
      <c r="B87" s="40" t="s">
        <v>388</v>
      </c>
      <c r="C87" s="41" t="s">
        <v>115</v>
      </c>
      <c r="D87" s="42" t="str">
        <f t="shared" si="6"/>
        <v>URL LINK</v>
      </c>
      <c r="E87" s="38">
        <v>1.95</v>
      </c>
      <c r="F87" s="43">
        <v>5.9</v>
      </c>
      <c r="G87" s="43">
        <v>9.99</v>
      </c>
      <c r="H87" s="44">
        <v>1</v>
      </c>
      <c r="I87" s="45">
        <v>581</v>
      </c>
      <c r="J87" s="42" t="s">
        <v>116</v>
      </c>
      <c r="K87" s="46"/>
      <c r="L87" s="47">
        <f t="shared" si="7"/>
        <v>1.95</v>
      </c>
      <c r="M87" s="47">
        <f t="shared" si="8"/>
        <v>0</v>
      </c>
    </row>
    <row r="88" spans="1:126" s="48" customFormat="1" x14ac:dyDescent="0.25">
      <c r="A88" s="40" t="s">
        <v>117</v>
      </c>
      <c r="B88" s="40" t="s">
        <v>118</v>
      </c>
      <c r="C88" s="41" t="s">
        <v>119</v>
      </c>
      <c r="D88" s="42" t="str">
        <f t="shared" si="6"/>
        <v>URL LINK</v>
      </c>
      <c r="E88" s="38">
        <v>1.95</v>
      </c>
      <c r="F88" s="43">
        <v>5.9</v>
      </c>
      <c r="G88" s="43">
        <v>9.99</v>
      </c>
      <c r="H88" s="44">
        <v>1</v>
      </c>
      <c r="I88" s="45">
        <v>420</v>
      </c>
      <c r="J88" s="42" t="s">
        <v>120</v>
      </c>
      <c r="K88" s="46"/>
      <c r="L88" s="47">
        <f t="shared" si="7"/>
        <v>1.95</v>
      </c>
      <c r="M88" s="47">
        <f t="shared" si="8"/>
        <v>0</v>
      </c>
    </row>
    <row r="89" spans="1:126" s="48" customFormat="1" x14ac:dyDescent="0.25">
      <c r="A89" s="40" t="s">
        <v>782</v>
      </c>
      <c r="B89" s="40" t="s">
        <v>856</v>
      </c>
      <c r="C89" s="41" t="s">
        <v>930</v>
      </c>
      <c r="D89" s="42" t="str">
        <f t="shared" si="6"/>
        <v>URL LINK</v>
      </c>
      <c r="E89" s="38">
        <v>1.95</v>
      </c>
      <c r="F89" s="43">
        <v>5.9</v>
      </c>
      <c r="G89" s="43">
        <v>9.99</v>
      </c>
      <c r="H89" s="44">
        <v>1</v>
      </c>
      <c r="I89" s="45">
        <v>4</v>
      </c>
      <c r="J89" s="42" t="s">
        <v>999</v>
      </c>
      <c r="K89" s="46"/>
      <c r="L89" s="47">
        <f t="shared" si="7"/>
        <v>1.95</v>
      </c>
      <c r="M89" s="47">
        <f t="shared" si="8"/>
        <v>0</v>
      </c>
    </row>
    <row r="90" spans="1:126" s="48" customFormat="1" x14ac:dyDescent="0.25">
      <c r="A90" s="40" t="s">
        <v>783</v>
      </c>
      <c r="B90" s="40" t="s">
        <v>857</v>
      </c>
      <c r="C90" s="41" t="s">
        <v>931</v>
      </c>
      <c r="D90" s="42" t="str">
        <f t="shared" si="6"/>
        <v>URL LINK</v>
      </c>
      <c r="E90" s="38">
        <v>1.95</v>
      </c>
      <c r="F90" s="43">
        <v>5.9</v>
      </c>
      <c r="G90" s="43">
        <v>9.99</v>
      </c>
      <c r="H90" s="44">
        <v>1</v>
      </c>
      <c r="I90" s="45">
        <v>25</v>
      </c>
      <c r="J90" s="42" t="s">
        <v>1001</v>
      </c>
      <c r="K90" s="46"/>
      <c r="L90" s="47">
        <f t="shared" si="7"/>
        <v>1.95</v>
      </c>
      <c r="M90" s="47">
        <f t="shared" si="8"/>
        <v>0</v>
      </c>
    </row>
    <row r="91" spans="1:126" s="48" customFormat="1" x14ac:dyDescent="0.25">
      <c r="A91" s="40" t="s">
        <v>121</v>
      </c>
      <c r="B91" s="40" t="s">
        <v>389</v>
      </c>
      <c r="C91" s="41" t="s">
        <v>122</v>
      </c>
      <c r="D91" s="42" t="str">
        <f t="shared" si="6"/>
        <v>URL LINK</v>
      </c>
      <c r="E91" s="38">
        <v>1.95</v>
      </c>
      <c r="F91" s="43">
        <v>5.9</v>
      </c>
      <c r="G91" s="43">
        <v>9.99</v>
      </c>
      <c r="H91" s="44">
        <v>1</v>
      </c>
      <c r="I91" s="45">
        <v>802</v>
      </c>
      <c r="J91" s="42" t="s">
        <v>123</v>
      </c>
      <c r="K91" s="46"/>
      <c r="L91" s="47">
        <f t="shared" si="7"/>
        <v>1.95</v>
      </c>
      <c r="M91" s="47">
        <f t="shared" si="8"/>
        <v>0</v>
      </c>
    </row>
    <row r="92" spans="1:126" s="48" customFormat="1" x14ac:dyDescent="0.25">
      <c r="A92" s="40" t="s">
        <v>784</v>
      </c>
      <c r="B92" s="40" t="s">
        <v>858</v>
      </c>
      <c r="C92" s="41" t="s">
        <v>932</v>
      </c>
      <c r="D92" s="42" t="str">
        <f t="shared" si="6"/>
        <v>URL LINK</v>
      </c>
      <c r="E92" s="38">
        <v>1.95</v>
      </c>
      <c r="F92" s="43">
        <v>5.9</v>
      </c>
      <c r="G92" s="43">
        <v>9.99</v>
      </c>
      <c r="H92" s="44">
        <v>1</v>
      </c>
      <c r="I92" s="45">
        <v>20</v>
      </c>
      <c r="J92" s="42" t="s">
        <v>1000</v>
      </c>
      <c r="K92" s="50"/>
      <c r="L92" s="47">
        <f t="shared" si="7"/>
        <v>1.95</v>
      </c>
      <c r="M92" s="47">
        <f t="shared" si="8"/>
        <v>0</v>
      </c>
      <c r="O92" s="59"/>
    </row>
    <row r="93" spans="1:126" s="39" customFormat="1" x14ac:dyDescent="0.25">
      <c r="A93" s="51" t="s">
        <v>124</v>
      </c>
      <c r="B93" s="51" t="s">
        <v>125</v>
      </c>
      <c r="C93" s="52" t="s">
        <v>126</v>
      </c>
      <c r="D93" s="42" t="str">
        <f t="shared" si="6"/>
        <v>URL LINK</v>
      </c>
      <c r="E93" s="38">
        <v>3</v>
      </c>
      <c r="F93" s="53">
        <v>4.95</v>
      </c>
      <c r="G93" s="53">
        <v>9.98</v>
      </c>
      <c r="H93" s="54">
        <v>15</v>
      </c>
      <c r="I93" s="55">
        <v>2343</v>
      </c>
      <c r="J93" s="56" t="s">
        <v>1061</v>
      </c>
      <c r="K93" s="60"/>
      <c r="L93" s="58">
        <f t="shared" si="7"/>
        <v>3</v>
      </c>
      <c r="M93" s="58">
        <f t="shared" si="8"/>
        <v>0</v>
      </c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</row>
    <row r="94" spans="1:126" s="59" customFormat="1" hidden="1" x14ac:dyDescent="0.25">
      <c r="A94" s="51" t="s">
        <v>682</v>
      </c>
      <c r="B94" s="51" t="s">
        <v>708</v>
      </c>
      <c r="C94" s="52" t="s">
        <v>735</v>
      </c>
      <c r="D94" s="42" t="str">
        <f t="shared" si="6"/>
        <v>URL LINK</v>
      </c>
      <c r="E94" s="38">
        <v>1.25</v>
      </c>
      <c r="F94" s="53">
        <v>4.25</v>
      </c>
      <c r="G94" s="53">
        <v>6.99</v>
      </c>
      <c r="H94" s="54">
        <v>15</v>
      </c>
      <c r="I94" s="55">
        <v>16</v>
      </c>
      <c r="J94" s="56" t="s">
        <v>1062</v>
      </c>
      <c r="K94" s="60"/>
      <c r="L94" s="58">
        <f t="shared" si="7"/>
        <v>1.25</v>
      </c>
      <c r="M94" s="58">
        <f t="shared" si="8"/>
        <v>0</v>
      </c>
    </row>
    <row r="95" spans="1:126" s="59" customFormat="1" x14ac:dyDescent="0.25">
      <c r="A95" s="51" t="s">
        <v>785</v>
      </c>
      <c r="B95" s="51" t="s">
        <v>859</v>
      </c>
      <c r="C95" s="52" t="s">
        <v>933</v>
      </c>
      <c r="D95" s="42" t="str">
        <f t="shared" si="6"/>
        <v>URL LINK</v>
      </c>
      <c r="E95" s="38">
        <v>2</v>
      </c>
      <c r="F95" s="53">
        <v>5.95</v>
      </c>
      <c r="G95" s="53">
        <v>12.99</v>
      </c>
      <c r="H95" s="54">
        <v>1</v>
      </c>
      <c r="I95" s="55">
        <v>35</v>
      </c>
      <c r="J95" s="56" t="s">
        <v>1002</v>
      </c>
      <c r="K95" s="60"/>
      <c r="L95" s="58">
        <f t="shared" si="7"/>
        <v>2</v>
      </c>
      <c r="M95" s="58">
        <f t="shared" si="8"/>
        <v>0</v>
      </c>
    </row>
    <row r="96" spans="1:126" s="48" customFormat="1" hidden="1" x14ac:dyDescent="0.25">
      <c r="A96" s="40" t="s">
        <v>127</v>
      </c>
      <c r="B96" s="40" t="s">
        <v>128</v>
      </c>
      <c r="C96" s="41" t="s">
        <v>129</v>
      </c>
      <c r="D96" s="42" t="str">
        <f t="shared" si="6"/>
        <v>URL LINK</v>
      </c>
      <c r="E96" s="38">
        <v>2</v>
      </c>
      <c r="F96" s="43">
        <v>5.5</v>
      </c>
      <c r="G96" s="43">
        <v>11.99</v>
      </c>
      <c r="H96" s="44">
        <v>1</v>
      </c>
      <c r="I96" s="45">
        <v>15</v>
      </c>
      <c r="J96" s="42" t="s">
        <v>130</v>
      </c>
      <c r="K96" s="46"/>
      <c r="L96" s="47">
        <f t="shared" si="7"/>
        <v>2</v>
      </c>
      <c r="M96" s="47">
        <f t="shared" si="8"/>
        <v>0</v>
      </c>
    </row>
    <row r="97" spans="1:14" s="48" customFormat="1" x14ac:dyDescent="0.25">
      <c r="A97" s="40" t="s">
        <v>131</v>
      </c>
      <c r="B97" s="40" t="s">
        <v>390</v>
      </c>
      <c r="C97" s="41" t="s">
        <v>132</v>
      </c>
      <c r="D97" s="42" t="str">
        <f t="shared" si="6"/>
        <v>URL LINK</v>
      </c>
      <c r="E97" s="38">
        <v>2</v>
      </c>
      <c r="F97" s="43">
        <v>6.95</v>
      </c>
      <c r="G97" s="43">
        <v>12.99</v>
      </c>
      <c r="H97" s="44">
        <v>1</v>
      </c>
      <c r="I97" s="45">
        <v>668</v>
      </c>
      <c r="J97" s="42" t="s">
        <v>133</v>
      </c>
      <c r="K97" s="46"/>
      <c r="L97" s="47">
        <f t="shared" si="7"/>
        <v>2</v>
      </c>
      <c r="M97" s="47">
        <f t="shared" si="8"/>
        <v>0</v>
      </c>
    </row>
    <row r="98" spans="1:14" s="48" customFormat="1" x14ac:dyDescent="0.25">
      <c r="A98" s="40" t="s">
        <v>134</v>
      </c>
      <c r="B98" s="40" t="s">
        <v>135</v>
      </c>
      <c r="C98" s="41" t="s">
        <v>136</v>
      </c>
      <c r="D98" s="42" t="str">
        <f t="shared" si="6"/>
        <v>URL LINK</v>
      </c>
      <c r="E98" s="38">
        <v>5.5</v>
      </c>
      <c r="F98" s="43">
        <v>10.95</v>
      </c>
      <c r="G98" s="43">
        <v>16.989999999999998</v>
      </c>
      <c r="H98" s="44">
        <v>1</v>
      </c>
      <c r="I98" s="45">
        <v>1084</v>
      </c>
      <c r="J98" s="42" t="s">
        <v>137</v>
      </c>
      <c r="K98" s="46"/>
      <c r="L98" s="47">
        <f t="shared" si="7"/>
        <v>5.5</v>
      </c>
      <c r="M98" s="47">
        <f t="shared" si="8"/>
        <v>0</v>
      </c>
    </row>
    <row r="99" spans="1:14" s="48" customFormat="1" x14ac:dyDescent="0.25">
      <c r="A99" s="40" t="s">
        <v>138</v>
      </c>
      <c r="B99" s="40" t="s">
        <v>139</v>
      </c>
      <c r="C99" s="41" t="s">
        <v>140</v>
      </c>
      <c r="D99" s="42" t="str">
        <f t="shared" si="6"/>
        <v>URL LINK</v>
      </c>
      <c r="E99" s="38">
        <v>5.5</v>
      </c>
      <c r="F99" s="43">
        <v>10.95</v>
      </c>
      <c r="G99" s="43">
        <v>16.989999999999998</v>
      </c>
      <c r="H99" s="44">
        <v>1</v>
      </c>
      <c r="I99" s="45">
        <v>1508</v>
      </c>
      <c r="J99" s="42" t="s">
        <v>141</v>
      </c>
      <c r="K99" s="46"/>
      <c r="L99" s="47">
        <f t="shared" si="7"/>
        <v>5.5</v>
      </c>
      <c r="M99" s="47">
        <f t="shared" si="8"/>
        <v>0</v>
      </c>
    </row>
    <row r="100" spans="1:14" s="48" customFormat="1" x14ac:dyDescent="0.25">
      <c r="A100" s="40" t="s">
        <v>142</v>
      </c>
      <c r="B100" s="40" t="s">
        <v>143</v>
      </c>
      <c r="C100" s="41" t="s">
        <v>144</v>
      </c>
      <c r="D100" s="42" t="str">
        <f t="shared" ref="D100:D127" si="9">HYPERLINK(J100,"URL LINK")</f>
        <v>URL LINK</v>
      </c>
      <c r="E100" s="38">
        <v>3.5</v>
      </c>
      <c r="F100" s="43">
        <v>10.95</v>
      </c>
      <c r="G100" s="43">
        <v>18.989999999999998</v>
      </c>
      <c r="H100" s="44">
        <v>1</v>
      </c>
      <c r="I100" s="45">
        <v>774</v>
      </c>
      <c r="J100" s="42" t="s">
        <v>145</v>
      </c>
      <c r="K100" s="46"/>
      <c r="L100" s="47">
        <f t="shared" ref="L100:L127" si="10">ROUND(IF(I$6=0,E100,E100*(1-I$6)),2)</f>
        <v>3.5</v>
      </c>
      <c r="M100" s="47">
        <f t="shared" ref="M100:M127" si="11">K100*L100</f>
        <v>0</v>
      </c>
    </row>
    <row r="101" spans="1:14" s="48" customFormat="1" x14ac:dyDescent="0.25">
      <c r="A101" s="40" t="s">
        <v>146</v>
      </c>
      <c r="B101" s="40" t="s">
        <v>147</v>
      </c>
      <c r="C101" s="41" t="s">
        <v>148</v>
      </c>
      <c r="D101" s="42" t="str">
        <f t="shared" si="9"/>
        <v>URL LINK</v>
      </c>
      <c r="E101" s="38">
        <v>7</v>
      </c>
      <c r="F101" s="43">
        <v>19.95</v>
      </c>
      <c r="G101" s="43">
        <v>39.99</v>
      </c>
      <c r="H101" s="44">
        <v>1</v>
      </c>
      <c r="I101" s="45">
        <v>363</v>
      </c>
      <c r="J101" s="42" t="s">
        <v>149</v>
      </c>
      <c r="K101" s="46"/>
      <c r="L101" s="47">
        <f t="shared" si="10"/>
        <v>7</v>
      </c>
      <c r="M101" s="47">
        <f t="shared" si="11"/>
        <v>0</v>
      </c>
    </row>
    <row r="102" spans="1:14" s="65" customFormat="1" hidden="1" x14ac:dyDescent="0.25">
      <c r="A102" s="66" t="s">
        <v>786</v>
      </c>
      <c r="B102" s="66" t="s">
        <v>860</v>
      </c>
      <c r="C102" s="52" t="s">
        <v>934</v>
      </c>
      <c r="D102" s="42" t="str">
        <f t="shared" si="9"/>
        <v>URL LINK</v>
      </c>
      <c r="E102" s="38">
        <v>10</v>
      </c>
      <c r="F102" s="53">
        <v>18</v>
      </c>
      <c r="G102" s="53">
        <v>29.99</v>
      </c>
      <c r="H102" s="54">
        <v>1</v>
      </c>
      <c r="I102" s="55">
        <v>8</v>
      </c>
      <c r="J102" s="56" t="s">
        <v>993</v>
      </c>
      <c r="K102" s="60"/>
      <c r="L102" s="58">
        <f t="shared" si="10"/>
        <v>10</v>
      </c>
      <c r="M102" s="58">
        <f t="shared" si="11"/>
        <v>0</v>
      </c>
      <c r="N102" s="59"/>
    </row>
    <row r="103" spans="1:14" s="59" customFormat="1" x14ac:dyDescent="0.25">
      <c r="A103" s="51" t="s">
        <v>239</v>
      </c>
      <c r="B103" s="51" t="s">
        <v>240</v>
      </c>
      <c r="C103" s="52" t="s">
        <v>241</v>
      </c>
      <c r="D103" s="42" t="str">
        <f t="shared" si="9"/>
        <v>URL LINK</v>
      </c>
      <c r="E103" s="38">
        <v>3</v>
      </c>
      <c r="F103" s="53">
        <v>11.95</v>
      </c>
      <c r="G103" s="53">
        <v>19.98</v>
      </c>
      <c r="H103" s="54">
        <v>1</v>
      </c>
      <c r="I103" s="55">
        <v>1459</v>
      </c>
      <c r="J103" s="56" t="s">
        <v>245</v>
      </c>
      <c r="K103" s="57"/>
      <c r="L103" s="58">
        <f t="shared" si="10"/>
        <v>3</v>
      </c>
      <c r="M103" s="58">
        <f t="shared" si="11"/>
        <v>0</v>
      </c>
    </row>
    <row r="104" spans="1:14" s="48" customFormat="1" x14ac:dyDescent="0.25">
      <c r="A104" s="40" t="s">
        <v>150</v>
      </c>
      <c r="B104" s="40" t="s">
        <v>151</v>
      </c>
      <c r="C104" s="41" t="s">
        <v>152</v>
      </c>
      <c r="D104" s="42" t="str">
        <f t="shared" si="9"/>
        <v>URL LINK</v>
      </c>
      <c r="E104" s="38">
        <v>4.95</v>
      </c>
      <c r="F104" s="43">
        <v>9.9499999999999993</v>
      </c>
      <c r="G104" s="43">
        <v>18.98</v>
      </c>
      <c r="H104" s="44">
        <v>1</v>
      </c>
      <c r="I104" s="45">
        <v>24</v>
      </c>
      <c r="J104" s="42" t="s">
        <v>153</v>
      </c>
      <c r="K104" s="46"/>
      <c r="L104" s="47">
        <f t="shared" si="10"/>
        <v>4.95</v>
      </c>
      <c r="M104" s="47">
        <f t="shared" si="11"/>
        <v>0</v>
      </c>
    </row>
    <row r="105" spans="1:14" s="61" customFormat="1" x14ac:dyDescent="0.25">
      <c r="A105" s="51" t="s">
        <v>375</v>
      </c>
      <c r="B105" s="51" t="s">
        <v>391</v>
      </c>
      <c r="C105" s="52" t="s">
        <v>403</v>
      </c>
      <c r="D105" s="42" t="str">
        <f t="shared" si="9"/>
        <v>URL LINK</v>
      </c>
      <c r="E105" s="38">
        <v>2.75</v>
      </c>
      <c r="F105" s="53">
        <v>7.95</v>
      </c>
      <c r="G105" s="53">
        <v>13.99</v>
      </c>
      <c r="H105" s="54">
        <v>1</v>
      </c>
      <c r="I105" s="55">
        <v>5325</v>
      </c>
      <c r="J105" s="56" t="s">
        <v>1064</v>
      </c>
      <c r="K105" s="60"/>
      <c r="L105" s="58">
        <f t="shared" si="10"/>
        <v>2.75</v>
      </c>
      <c r="M105" s="58">
        <f t="shared" si="11"/>
        <v>0</v>
      </c>
    </row>
    <row r="106" spans="1:14" s="59" customFormat="1" x14ac:dyDescent="0.25">
      <c r="A106" s="51" t="s">
        <v>675</v>
      </c>
      <c r="B106" s="51" t="s">
        <v>701</v>
      </c>
      <c r="C106" s="52" t="s">
        <v>728</v>
      </c>
      <c r="D106" s="42" t="str">
        <f t="shared" si="9"/>
        <v>URL LINK</v>
      </c>
      <c r="E106" s="38">
        <v>2.75</v>
      </c>
      <c r="F106" s="53">
        <v>7.95</v>
      </c>
      <c r="G106" s="53">
        <v>13.99</v>
      </c>
      <c r="H106" s="54">
        <v>1</v>
      </c>
      <c r="I106" s="55">
        <v>550</v>
      </c>
      <c r="J106" s="56" t="s">
        <v>766</v>
      </c>
      <c r="K106" s="60"/>
      <c r="L106" s="58">
        <f t="shared" si="10"/>
        <v>2.75</v>
      </c>
      <c r="M106" s="58">
        <f t="shared" si="11"/>
        <v>0</v>
      </c>
    </row>
    <row r="107" spans="1:14" s="48" customFormat="1" x14ac:dyDescent="0.25">
      <c r="A107" s="40" t="s">
        <v>157</v>
      </c>
      <c r="B107" s="40" t="s">
        <v>392</v>
      </c>
      <c r="C107" s="41" t="s">
        <v>158</v>
      </c>
      <c r="D107" s="42" t="str">
        <f t="shared" si="9"/>
        <v>URL LINK</v>
      </c>
      <c r="E107" s="38">
        <v>8</v>
      </c>
      <c r="F107" s="43">
        <v>17</v>
      </c>
      <c r="G107" s="43">
        <v>29.98</v>
      </c>
      <c r="H107" s="44">
        <v>1</v>
      </c>
      <c r="I107" s="45">
        <v>295</v>
      </c>
      <c r="J107" s="42" t="s">
        <v>159</v>
      </c>
      <c r="K107" s="46"/>
      <c r="L107" s="47">
        <f t="shared" si="10"/>
        <v>8</v>
      </c>
      <c r="M107" s="47">
        <f t="shared" si="11"/>
        <v>0</v>
      </c>
    </row>
    <row r="108" spans="1:14" s="61" customFormat="1" x14ac:dyDescent="0.25">
      <c r="A108" s="51" t="s">
        <v>551</v>
      </c>
      <c r="B108" s="51" t="s">
        <v>552</v>
      </c>
      <c r="C108" s="52" t="s">
        <v>553</v>
      </c>
      <c r="D108" s="42" t="str">
        <f t="shared" si="9"/>
        <v>URL LINK</v>
      </c>
      <c r="E108" s="38">
        <v>3</v>
      </c>
      <c r="F108" s="53">
        <v>10.35</v>
      </c>
      <c r="G108" s="53">
        <v>18.98</v>
      </c>
      <c r="H108" s="54">
        <v>1</v>
      </c>
      <c r="I108" s="55">
        <v>1781</v>
      </c>
      <c r="J108" s="56" t="s">
        <v>655</v>
      </c>
      <c r="K108" s="60"/>
      <c r="L108" s="58">
        <f t="shared" si="10"/>
        <v>3</v>
      </c>
      <c r="M108" s="58">
        <f t="shared" si="11"/>
        <v>0</v>
      </c>
      <c r="N108" s="59"/>
    </row>
    <row r="109" spans="1:14" s="65" customFormat="1" x14ac:dyDescent="0.25">
      <c r="A109" s="51" t="s">
        <v>554</v>
      </c>
      <c r="B109" s="51" t="s">
        <v>555</v>
      </c>
      <c r="C109" s="52" t="s">
        <v>556</v>
      </c>
      <c r="D109" s="42" t="str">
        <f t="shared" si="9"/>
        <v>URL LINK</v>
      </c>
      <c r="E109" s="69">
        <v>3</v>
      </c>
      <c r="F109" s="53">
        <v>10.35</v>
      </c>
      <c r="G109" s="53">
        <v>18.98</v>
      </c>
      <c r="H109" s="54">
        <v>1</v>
      </c>
      <c r="I109" s="70">
        <v>3037</v>
      </c>
      <c r="J109" s="56" t="s">
        <v>656</v>
      </c>
      <c r="K109" s="60"/>
      <c r="L109" s="58">
        <f t="shared" si="10"/>
        <v>3</v>
      </c>
      <c r="M109" s="58">
        <f t="shared" si="11"/>
        <v>0</v>
      </c>
    </row>
    <row r="110" spans="1:14" s="48" customFormat="1" x14ac:dyDescent="0.25">
      <c r="A110" s="40" t="s">
        <v>160</v>
      </c>
      <c r="B110" s="40" t="s">
        <v>161</v>
      </c>
      <c r="C110" s="41" t="s">
        <v>162</v>
      </c>
      <c r="D110" s="42" t="str">
        <f t="shared" si="9"/>
        <v>URL LINK</v>
      </c>
      <c r="E110" s="38">
        <v>1</v>
      </c>
      <c r="F110" s="43">
        <v>2.95</v>
      </c>
      <c r="G110" s="43">
        <v>10.98</v>
      </c>
      <c r="H110" s="44">
        <v>1</v>
      </c>
      <c r="I110" s="45">
        <v>219</v>
      </c>
      <c r="J110" s="42" t="s">
        <v>163</v>
      </c>
      <c r="K110" s="46"/>
      <c r="L110" s="47">
        <f t="shared" si="10"/>
        <v>1</v>
      </c>
      <c r="M110" s="47">
        <f t="shared" si="11"/>
        <v>0</v>
      </c>
    </row>
    <row r="111" spans="1:14" s="48" customFormat="1" x14ac:dyDescent="0.25">
      <c r="A111" s="40" t="s">
        <v>164</v>
      </c>
      <c r="B111" s="40" t="s">
        <v>393</v>
      </c>
      <c r="C111" s="49" t="s">
        <v>165</v>
      </c>
      <c r="D111" s="42" t="str">
        <f t="shared" si="9"/>
        <v>URL LINK</v>
      </c>
      <c r="E111" s="38">
        <v>13.5</v>
      </c>
      <c r="F111" s="43">
        <v>35</v>
      </c>
      <c r="G111" s="43">
        <v>69.989999999999995</v>
      </c>
      <c r="H111" s="44">
        <v>1</v>
      </c>
      <c r="I111" s="45">
        <v>288</v>
      </c>
      <c r="J111" s="42" t="s">
        <v>166</v>
      </c>
      <c r="K111" s="46"/>
      <c r="L111" s="47">
        <f t="shared" si="10"/>
        <v>13.5</v>
      </c>
      <c r="M111" s="47">
        <f t="shared" si="11"/>
        <v>0</v>
      </c>
    </row>
    <row r="112" spans="1:14" s="48" customFormat="1" x14ac:dyDescent="0.25">
      <c r="A112" s="40" t="s">
        <v>167</v>
      </c>
      <c r="B112" s="40" t="s">
        <v>168</v>
      </c>
      <c r="C112" s="41" t="s">
        <v>169</v>
      </c>
      <c r="D112" s="42" t="str">
        <f t="shared" si="9"/>
        <v>URL LINK</v>
      </c>
      <c r="E112" s="38">
        <v>3</v>
      </c>
      <c r="F112" s="43">
        <v>8.5</v>
      </c>
      <c r="G112" s="43">
        <v>16.98</v>
      </c>
      <c r="H112" s="44">
        <v>1</v>
      </c>
      <c r="I112" s="45">
        <v>473</v>
      </c>
      <c r="J112" s="42" t="s">
        <v>170</v>
      </c>
      <c r="K112" s="46"/>
      <c r="L112" s="47">
        <f t="shared" si="10"/>
        <v>3</v>
      </c>
      <c r="M112" s="47">
        <f t="shared" si="11"/>
        <v>0</v>
      </c>
    </row>
    <row r="113" spans="1:13" s="48" customFormat="1" x14ac:dyDescent="0.25">
      <c r="A113" s="40" t="s">
        <v>171</v>
      </c>
      <c r="B113" s="40" t="s">
        <v>172</v>
      </c>
      <c r="C113" s="41" t="s">
        <v>173</v>
      </c>
      <c r="D113" s="42" t="str">
        <f t="shared" si="9"/>
        <v>URL LINK</v>
      </c>
      <c r="E113" s="38">
        <v>9</v>
      </c>
      <c r="F113" s="43">
        <v>18</v>
      </c>
      <c r="G113" s="43">
        <v>34.979999999999997</v>
      </c>
      <c r="H113" s="44">
        <v>1</v>
      </c>
      <c r="I113" s="45">
        <v>19</v>
      </c>
      <c r="J113" s="42" t="s">
        <v>174</v>
      </c>
      <c r="K113" s="50"/>
      <c r="L113" s="47">
        <f t="shared" si="10"/>
        <v>9</v>
      </c>
      <c r="M113" s="47">
        <f t="shared" si="11"/>
        <v>0</v>
      </c>
    </row>
    <row r="114" spans="1:13" s="48" customFormat="1" x14ac:dyDescent="0.25">
      <c r="A114" s="40" t="s">
        <v>175</v>
      </c>
      <c r="B114" s="40" t="s">
        <v>394</v>
      </c>
      <c r="C114" s="41" t="s">
        <v>176</v>
      </c>
      <c r="D114" s="42" t="str">
        <f t="shared" si="9"/>
        <v>URL LINK</v>
      </c>
      <c r="E114" s="38">
        <v>7</v>
      </c>
      <c r="F114" s="43">
        <v>18</v>
      </c>
      <c r="G114" s="43">
        <v>34.979999999999997</v>
      </c>
      <c r="H114" s="44">
        <v>1</v>
      </c>
      <c r="I114" s="45">
        <v>381</v>
      </c>
      <c r="J114" s="42" t="s">
        <v>177</v>
      </c>
      <c r="K114" s="46"/>
      <c r="L114" s="47">
        <f t="shared" si="10"/>
        <v>7</v>
      </c>
      <c r="M114" s="47">
        <f t="shared" si="11"/>
        <v>0</v>
      </c>
    </row>
    <row r="115" spans="1:13" s="48" customFormat="1" x14ac:dyDescent="0.25">
      <c r="A115" s="40" t="s">
        <v>557</v>
      </c>
      <c r="B115" s="40" t="s">
        <v>558</v>
      </c>
      <c r="C115" s="41" t="s">
        <v>559</v>
      </c>
      <c r="D115" s="42" t="str">
        <f t="shared" si="9"/>
        <v>URL LINK</v>
      </c>
      <c r="E115" s="38">
        <v>3</v>
      </c>
      <c r="F115" s="43">
        <v>10.95</v>
      </c>
      <c r="G115" s="43">
        <v>19.98</v>
      </c>
      <c r="H115" s="44">
        <v>1</v>
      </c>
      <c r="I115" s="45">
        <v>2212</v>
      </c>
      <c r="J115" s="42" t="s">
        <v>657</v>
      </c>
      <c r="K115" s="46"/>
      <c r="L115" s="47">
        <f t="shared" si="10"/>
        <v>3</v>
      </c>
      <c r="M115" s="47">
        <f t="shared" si="11"/>
        <v>0</v>
      </c>
    </row>
    <row r="116" spans="1:13" s="48" customFormat="1" x14ac:dyDescent="0.25">
      <c r="A116" s="40" t="s">
        <v>560</v>
      </c>
      <c r="B116" s="40" t="s">
        <v>561</v>
      </c>
      <c r="C116" s="41" t="s">
        <v>562</v>
      </c>
      <c r="D116" s="42" t="str">
        <f t="shared" si="9"/>
        <v>URL LINK</v>
      </c>
      <c r="E116" s="38">
        <v>3</v>
      </c>
      <c r="F116" s="43">
        <v>10.95</v>
      </c>
      <c r="G116" s="43">
        <v>19.98</v>
      </c>
      <c r="H116" s="44">
        <v>1</v>
      </c>
      <c r="I116" s="45">
        <v>2090</v>
      </c>
      <c r="J116" s="42" t="s">
        <v>658</v>
      </c>
      <c r="K116" s="46"/>
      <c r="L116" s="47">
        <f t="shared" si="10"/>
        <v>3</v>
      </c>
      <c r="M116" s="47">
        <f t="shared" si="11"/>
        <v>0</v>
      </c>
    </row>
    <row r="117" spans="1:13" s="48" customFormat="1" x14ac:dyDescent="0.25">
      <c r="A117" s="40" t="s">
        <v>563</v>
      </c>
      <c r="B117" s="40" t="s">
        <v>564</v>
      </c>
      <c r="C117" s="41" t="s">
        <v>565</v>
      </c>
      <c r="D117" s="42" t="str">
        <f t="shared" si="9"/>
        <v>URL LINK</v>
      </c>
      <c r="E117" s="38">
        <v>3</v>
      </c>
      <c r="F117" s="43">
        <v>10.95</v>
      </c>
      <c r="G117" s="43">
        <v>19.98</v>
      </c>
      <c r="H117" s="44">
        <v>1</v>
      </c>
      <c r="I117" s="45">
        <v>2506</v>
      </c>
      <c r="J117" s="42" t="s">
        <v>659</v>
      </c>
      <c r="K117" s="46"/>
      <c r="L117" s="47">
        <f t="shared" si="10"/>
        <v>3</v>
      </c>
      <c r="M117" s="47">
        <f t="shared" si="11"/>
        <v>0</v>
      </c>
    </row>
    <row r="118" spans="1:13" s="48" customFormat="1" x14ac:dyDescent="0.25">
      <c r="A118" s="40" t="s">
        <v>376</v>
      </c>
      <c r="B118" s="40" t="s">
        <v>395</v>
      </c>
      <c r="C118" s="41" t="s">
        <v>404</v>
      </c>
      <c r="D118" s="42" t="str">
        <f t="shared" si="9"/>
        <v>URL LINK</v>
      </c>
      <c r="E118" s="38">
        <v>3</v>
      </c>
      <c r="F118" s="43">
        <v>10.95</v>
      </c>
      <c r="G118" s="43">
        <v>19.98</v>
      </c>
      <c r="H118" s="44">
        <v>1</v>
      </c>
      <c r="I118" s="45">
        <v>3351</v>
      </c>
      <c r="J118" s="42" t="s">
        <v>409</v>
      </c>
      <c r="K118" s="46"/>
      <c r="L118" s="47">
        <f t="shared" si="10"/>
        <v>3</v>
      </c>
      <c r="M118" s="47">
        <f t="shared" si="11"/>
        <v>0</v>
      </c>
    </row>
    <row r="119" spans="1:13" s="48" customFormat="1" x14ac:dyDescent="0.25">
      <c r="A119" s="40" t="s">
        <v>566</v>
      </c>
      <c r="B119" s="40" t="s">
        <v>567</v>
      </c>
      <c r="C119" s="41" t="s">
        <v>568</v>
      </c>
      <c r="D119" s="42" t="str">
        <f t="shared" si="9"/>
        <v>URL LINK</v>
      </c>
      <c r="E119" s="38">
        <v>3</v>
      </c>
      <c r="F119" s="43">
        <v>10.95</v>
      </c>
      <c r="G119" s="43">
        <v>19.98</v>
      </c>
      <c r="H119" s="44">
        <v>1</v>
      </c>
      <c r="I119" s="45">
        <v>1966</v>
      </c>
      <c r="J119" s="42" t="s">
        <v>660</v>
      </c>
      <c r="K119" s="50"/>
      <c r="L119" s="47">
        <f t="shared" si="10"/>
        <v>3</v>
      </c>
      <c r="M119" s="47">
        <f t="shared" si="11"/>
        <v>0</v>
      </c>
    </row>
    <row r="120" spans="1:13" s="48" customFormat="1" x14ac:dyDescent="0.25">
      <c r="A120" s="40" t="s">
        <v>178</v>
      </c>
      <c r="B120" s="40" t="s">
        <v>179</v>
      </c>
      <c r="C120" s="41" t="s">
        <v>180</v>
      </c>
      <c r="D120" s="42" t="str">
        <f t="shared" si="9"/>
        <v>URL LINK</v>
      </c>
      <c r="E120" s="38">
        <v>3</v>
      </c>
      <c r="F120" s="43">
        <v>12.95</v>
      </c>
      <c r="G120" s="43">
        <v>19.98</v>
      </c>
      <c r="H120" s="44">
        <v>1</v>
      </c>
      <c r="I120" s="45">
        <v>3557</v>
      </c>
      <c r="J120" s="42" t="s">
        <v>181</v>
      </c>
      <c r="K120" s="46"/>
      <c r="L120" s="47">
        <f t="shared" si="10"/>
        <v>3</v>
      </c>
      <c r="M120" s="47">
        <f t="shared" si="11"/>
        <v>0</v>
      </c>
    </row>
    <row r="121" spans="1:13" s="48" customFormat="1" x14ac:dyDescent="0.25">
      <c r="A121" s="40" t="s">
        <v>377</v>
      </c>
      <c r="B121" s="40" t="s">
        <v>396</v>
      </c>
      <c r="C121" s="41" t="s">
        <v>405</v>
      </c>
      <c r="D121" s="42" t="str">
        <f t="shared" si="9"/>
        <v>URL LINK</v>
      </c>
      <c r="E121" s="38">
        <v>10</v>
      </c>
      <c r="F121" s="43">
        <v>18.95</v>
      </c>
      <c r="G121" s="43">
        <v>29.98</v>
      </c>
      <c r="H121" s="44">
        <v>1</v>
      </c>
      <c r="I121" s="45">
        <v>354</v>
      </c>
      <c r="J121" s="42" t="s">
        <v>408</v>
      </c>
      <c r="K121" s="46"/>
      <c r="L121" s="47">
        <f t="shared" si="10"/>
        <v>10</v>
      </c>
      <c r="M121" s="47">
        <f t="shared" si="11"/>
        <v>0</v>
      </c>
    </row>
    <row r="122" spans="1:13" s="48" customFormat="1" x14ac:dyDescent="0.25">
      <c r="A122" s="40" t="s">
        <v>182</v>
      </c>
      <c r="B122" s="40" t="s">
        <v>183</v>
      </c>
      <c r="C122" s="41" t="s">
        <v>184</v>
      </c>
      <c r="D122" s="42" t="str">
        <f t="shared" si="9"/>
        <v>URL LINK</v>
      </c>
      <c r="E122" s="38">
        <v>1.5</v>
      </c>
      <c r="F122" s="43">
        <v>5.95</v>
      </c>
      <c r="G122" s="43">
        <v>12.98</v>
      </c>
      <c r="H122" s="44">
        <v>1</v>
      </c>
      <c r="I122" s="45">
        <v>1798</v>
      </c>
      <c r="J122" s="42" t="s">
        <v>185</v>
      </c>
      <c r="K122" s="46"/>
      <c r="L122" s="47">
        <f t="shared" si="10"/>
        <v>1.5</v>
      </c>
      <c r="M122" s="47">
        <f t="shared" si="11"/>
        <v>0</v>
      </c>
    </row>
    <row r="123" spans="1:13" s="48" customFormat="1" x14ac:dyDescent="0.25">
      <c r="A123" s="40" t="s">
        <v>186</v>
      </c>
      <c r="B123" s="40" t="s">
        <v>187</v>
      </c>
      <c r="C123" s="41" t="s">
        <v>188</v>
      </c>
      <c r="D123" s="42" t="str">
        <f t="shared" si="9"/>
        <v>URL LINK</v>
      </c>
      <c r="E123" s="38">
        <v>2</v>
      </c>
      <c r="F123" s="43">
        <v>5.95</v>
      </c>
      <c r="G123" s="43">
        <v>12.98</v>
      </c>
      <c r="H123" s="44">
        <v>1</v>
      </c>
      <c r="I123" s="45">
        <v>406</v>
      </c>
      <c r="J123" s="42" t="s">
        <v>189</v>
      </c>
      <c r="K123" s="46"/>
      <c r="L123" s="47">
        <f t="shared" si="10"/>
        <v>2</v>
      </c>
      <c r="M123" s="47">
        <f t="shared" si="11"/>
        <v>0</v>
      </c>
    </row>
    <row r="124" spans="1:13" s="48" customFormat="1" x14ac:dyDescent="0.25">
      <c r="A124" s="40" t="s">
        <v>190</v>
      </c>
      <c r="B124" s="40" t="s">
        <v>191</v>
      </c>
      <c r="C124" s="41" t="s">
        <v>192</v>
      </c>
      <c r="D124" s="42" t="str">
        <f t="shared" si="9"/>
        <v>URL LINK</v>
      </c>
      <c r="E124" s="38">
        <v>2</v>
      </c>
      <c r="F124" s="43">
        <v>5.98</v>
      </c>
      <c r="G124" s="43">
        <v>12.98</v>
      </c>
      <c r="H124" s="44">
        <v>1</v>
      </c>
      <c r="I124" s="45">
        <v>228</v>
      </c>
      <c r="J124" s="42" t="s">
        <v>193</v>
      </c>
      <c r="K124" s="46"/>
      <c r="L124" s="47">
        <f t="shared" si="10"/>
        <v>2</v>
      </c>
      <c r="M124" s="47">
        <f t="shared" si="11"/>
        <v>0</v>
      </c>
    </row>
    <row r="125" spans="1:13" s="48" customFormat="1" x14ac:dyDescent="0.25">
      <c r="A125" s="40" t="s">
        <v>194</v>
      </c>
      <c r="B125" s="40" t="s">
        <v>195</v>
      </c>
      <c r="C125" s="41" t="s">
        <v>196</v>
      </c>
      <c r="D125" s="42" t="str">
        <f t="shared" si="9"/>
        <v>URL LINK</v>
      </c>
      <c r="E125" s="38">
        <v>1.25</v>
      </c>
      <c r="F125" s="43">
        <v>2.95</v>
      </c>
      <c r="G125" s="43">
        <v>4.99</v>
      </c>
      <c r="H125" s="44">
        <v>1</v>
      </c>
      <c r="I125" s="45">
        <v>14513</v>
      </c>
      <c r="J125" s="42" t="s">
        <v>197</v>
      </c>
      <c r="K125" s="46"/>
      <c r="L125" s="47">
        <f t="shared" si="10"/>
        <v>1.25</v>
      </c>
      <c r="M125" s="47">
        <f t="shared" si="11"/>
        <v>0</v>
      </c>
    </row>
    <row r="126" spans="1:13" s="48" customFormat="1" x14ac:dyDescent="0.25">
      <c r="A126" s="40" t="s">
        <v>198</v>
      </c>
      <c r="B126" s="40" t="s">
        <v>199</v>
      </c>
      <c r="C126" s="41" t="s">
        <v>200</v>
      </c>
      <c r="D126" s="42" t="str">
        <f t="shared" si="9"/>
        <v>URL LINK</v>
      </c>
      <c r="E126" s="38">
        <v>12</v>
      </c>
      <c r="F126" s="43">
        <v>29</v>
      </c>
      <c r="G126" s="43">
        <v>49.98</v>
      </c>
      <c r="H126" s="44">
        <v>1</v>
      </c>
      <c r="I126" s="45">
        <v>397</v>
      </c>
      <c r="J126" s="42" t="s">
        <v>201</v>
      </c>
      <c r="K126" s="46"/>
      <c r="L126" s="47">
        <f t="shared" si="10"/>
        <v>12</v>
      </c>
      <c r="M126" s="47">
        <f t="shared" si="11"/>
        <v>0</v>
      </c>
    </row>
    <row r="127" spans="1:13" s="48" customFormat="1" x14ac:dyDescent="0.25">
      <c r="A127" s="40" t="s">
        <v>1082</v>
      </c>
      <c r="B127" s="40" t="s">
        <v>1083</v>
      </c>
      <c r="C127" s="41" t="s">
        <v>1084</v>
      </c>
      <c r="D127" s="42" t="str">
        <f t="shared" si="9"/>
        <v>URL LINK</v>
      </c>
      <c r="E127" s="38">
        <v>5</v>
      </c>
      <c r="F127" s="43">
        <v>10.95</v>
      </c>
      <c r="G127" s="43">
        <v>14.98</v>
      </c>
      <c r="H127" s="44">
        <v>1</v>
      </c>
      <c r="I127" s="45">
        <v>2388</v>
      </c>
      <c r="J127" s="42" t="s">
        <v>1085</v>
      </c>
      <c r="K127" s="46"/>
      <c r="L127" s="47">
        <f t="shared" si="10"/>
        <v>5</v>
      </c>
      <c r="M127" s="47">
        <f t="shared" si="11"/>
        <v>0</v>
      </c>
    </row>
    <row r="128" spans="1:13" s="48" customFormat="1" x14ac:dyDescent="0.25">
      <c r="A128" s="40" t="s">
        <v>590</v>
      </c>
      <c r="B128" s="40" t="s">
        <v>591</v>
      </c>
      <c r="C128" s="41" t="s">
        <v>592</v>
      </c>
      <c r="D128" s="42" t="str">
        <f t="shared" ref="D128:D144" si="12">HYPERLINK(J128,"URL LINK")</f>
        <v>URL LINK</v>
      </c>
      <c r="E128" s="38">
        <v>3</v>
      </c>
      <c r="F128" s="43">
        <v>12.95</v>
      </c>
      <c r="G128" s="43">
        <v>18.98</v>
      </c>
      <c r="H128" s="44">
        <v>1</v>
      </c>
      <c r="I128" s="45">
        <v>417</v>
      </c>
      <c r="J128" s="42" t="s">
        <v>668</v>
      </c>
      <c r="K128" s="46"/>
      <c r="L128" s="47">
        <f t="shared" ref="L128:L144" si="13">ROUND(IF(I$6=0,E128,E128*(1-I$6)),2)</f>
        <v>3</v>
      </c>
      <c r="M128" s="47">
        <f t="shared" ref="M128:M144" si="14">K128*L128</f>
        <v>0</v>
      </c>
    </row>
    <row r="129" spans="1:13" s="48" customFormat="1" x14ac:dyDescent="0.25">
      <c r="A129" s="40" t="s">
        <v>839</v>
      </c>
      <c r="B129" s="40" t="s">
        <v>913</v>
      </c>
      <c r="C129" s="41" t="s">
        <v>987</v>
      </c>
      <c r="D129" s="42" t="str">
        <f t="shared" si="12"/>
        <v>URL LINK</v>
      </c>
      <c r="E129" s="38">
        <v>3</v>
      </c>
      <c r="F129" s="43">
        <v>12.95</v>
      </c>
      <c r="G129" s="43">
        <v>18.98</v>
      </c>
      <c r="H129" s="44">
        <v>1</v>
      </c>
      <c r="I129" s="45">
        <v>1811</v>
      </c>
      <c r="J129" s="42" t="s">
        <v>995</v>
      </c>
      <c r="K129" s="46"/>
      <c r="L129" s="47">
        <f t="shared" si="13"/>
        <v>3</v>
      </c>
      <c r="M129" s="47">
        <f t="shared" si="14"/>
        <v>0</v>
      </c>
    </row>
    <row r="130" spans="1:13" s="48" customFormat="1" x14ac:dyDescent="0.25">
      <c r="A130" s="40" t="s">
        <v>840</v>
      </c>
      <c r="B130" s="40" t="s">
        <v>914</v>
      </c>
      <c r="C130" s="41" t="s">
        <v>988</v>
      </c>
      <c r="D130" s="42" t="str">
        <f t="shared" si="12"/>
        <v>URL LINK</v>
      </c>
      <c r="E130" s="38">
        <v>3</v>
      </c>
      <c r="F130" s="43">
        <v>13.95</v>
      </c>
      <c r="G130" s="43">
        <v>19.98</v>
      </c>
      <c r="H130" s="44">
        <v>1</v>
      </c>
      <c r="I130" s="45">
        <v>116</v>
      </c>
      <c r="J130" s="42" t="s">
        <v>997</v>
      </c>
      <c r="K130" s="46"/>
      <c r="L130" s="47">
        <f t="shared" si="13"/>
        <v>3</v>
      </c>
      <c r="M130" s="47">
        <f t="shared" si="14"/>
        <v>0</v>
      </c>
    </row>
    <row r="131" spans="1:13" s="48" customFormat="1" x14ac:dyDescent="0.25">
      <c r="A131" s="40" t="s">
        <v>841</v>
      </c>
      <c r="B131" s="40" t="s">
        <v>915</v>
      </c>
      <c r="C131" s="41" t="s">
        <v>989</v>
      </c>
      <c r="D131" s="42" t="str">
        <f t="shared" si="12"/>
        <v>URL LINK</v>
      </c>
      <c r="E131" s="38">
        <v>3</v>
      </c>
      <c r="F131" s="43">
        <v>13.95</v>
      </c>
      <c r="G131" s="43">
        <v>19.98</v>
      </c>
      <c r="H131" s="44">
        <v>1</v>
      </c>
      <c r="I131" s="45">
        <v>284</v>
      </c>
      <c r="J131" s="42" t="s">
        <v>996</v>
      </c>
      <c r="K131" s="46"/>
      <c r="L131" s="47">
        <f t="shared" si="13"/>
        <v>3</v>
      </c>
      <c r="M131" s="47">
        <f t="shared" si="14"/>
        <v>0</v>
      </c>
    </row>
    <row r="132" spans="1:13" s="48" customFormat="1" x14ac:dyDescent="0.25">
      <c r="A132" s="40" t="s">
        <v>842</v>
      </c>
      <c r="B132" s="40" t="s">
        <v>916</v>
      </c>
      <c r="C132" s="41" t="s">
        <v>990</v>
      </c>
      <c r="D132" s="42" t="str">
        <f t="shared" si="12"/>
        <v>URL LINK</v>
      </c>
      <c r="E132" s="38">
        <v>3</v>
      </c>
      <c r="F132" s="43">
        <v>13.95</v>
      </c>
      <c r="G132" s="43">
        <v>19.98</v>
      </c>
      <c r="H132" s="44">
        <v>1</v>
      </c>
      <c r="I132" s="45">
        <v>200</v>
      </c>
      <c r="J132" s="42" t="s">
        <v>998</v>
      </c>
      <c r="K132" s="46"/>
      <c r="L132" s="47">
        <f t="shared" si="13"/>
        <v>3</v>
      </c>
      <c r="M132" s="47">
        <f t="shared" si="14"/>
        <v>0</v>
      </c>
    </row>
    <row r="133" spans="1:13" s="48" customFormat="1" x14ac:dyDescent="0.25">
      <c r="A133" s="40" t="s">
        <v>593</v>
      </c>
      <c r="B133" s="40" t="s">
        <v>594</v>
      </c>
      <c r="C133" s="41" t="s">
        <v>595</v>
      </c>
      <c r="D133" s="42" t="str">
        <f t="shared" si="12"/>
        <v>URL LINK</v>
      </c>
      <c r="E133" s="38">
        <v>5.95</v>
      </c>
      <c r="F133" s="43">
        <v>10.5</v>
      </c>
      <c r="G133" s="43">
        <v>19.98</v>
      </c>
      <c r="H133" s="44">
        <v>1</v>
      </c>
      <c r="I133" s="45">
        <v>1034</v>
      </c>
      <c r="J133" s="42" t="s">
        <v>669</v>
      </c>
      <c r="K133" s="46"/>
      <c r="L133" s="47">
        <f t="shared" si="13"/>
        <v>5.95</v>
      </c>
      <c r="M133" s="47">
        <f t="shared" si="14"/>
        <v>0</v>
      </c>
    </row>
    <row r="134" spans="1:13" s="48" customFormat="1" x14ac:dyDescent="0.25">
      <c r="A134" s="40" t="s">
        <v>202</v>
      </c>
      <c r="B134" s="40" t="s">
        <v>203</v>
      </c>
      <c r="C134" s="41" t="s">
        <v>204</v>
      </c>
      <c r="D134" s="42" t="str">
        <f t="shared" si="12"/>
        <v>URL LINK</v>
      </c>
      <c r="E134" s="38">
        <v>4.5</v>
      </c>
      <c r="F134" s="43">
        <v>10</v>
      </c>
      <c r="G134" s="43">
        <v>14.98</v>
      </c>
      <c r="H134" s="44">
        <v>1</v>
      </c>
      <c r="I134" s="45">
        <v>43</v>
      </c>
      <c r="J134" s="42" t="s">
        <v>205</v>
      </c>
      <c r="K134" s="46"/>
      <c r="L134" s="47">
        <f t="shared" si="13"/>
        <v>4.5</v>
      </c>
      <c r="M134" s="47">
        <f t="shared" si="14"/>
        <v>0</v>
      </c>
    </row>
    <row r="135" spans="1:13" s="48" customFormat="1" x14ac:dyDescent="0.25">
      <c r="A135" s="40" t="s">
        <v>843</v>
      </c>
      <c r="B135" s="40" t="s">
        <v>917</v>
      </c>
      <c r="C135" s="41" t="s">
        <v>991</v>
      </c>
      <c r="D135" s="42" t="str">
        <f t="shared" si="12"/>
        <v>URL LINK</v>
      </c>
      <c r="E135" s="38">
        <v>1.25</v>
      </c>
      <c r="F135" s="43">
        <v>5.25</v>
      </c>
      <c r="G135" s="43">
        <v>12.99</v>
      </c>
      <c r="H135" s="44">
        <v>1</v>
      </c>
      <c r="I135" s="45">
        <v>102</v>
      </c>
      <c r="J135" s="42" t="s">
        <v>1003</v>
      </c>
      <c r="K135" s="46"/>
      <c r="L135" s="47">
        <f t="shared" si="13"/>
        <v>1.25</v>
      </c>
      <c r="M135" s="47">
        <f t="shared" si="14"/>
        <v>0</v>
      </c>
    </row>
    <row r="136" spans="1:13" s="48" customFormat="1" x14ac:dyDescent="0.25">
      <c r="A136" s="40" t="s">
        <v>206</v>
      </c>
      <c r="B136" s="40" t="s">
        <v>397</v>
      </c>
      <c r="C136" s="41" t="s">
        <v>207</v>
      </c>
      <c r="D136" s="42" t="str">
        <f t="shared" si="12"/>
        <v>URL LINK</v>
      </c>
      <c r="E136" s="38">
        <v>5</v>
      </c>
      <c r="F136" s="43">
        <v>18.45</v>
      </c>
      <c r="G136" s="43">
        <v>24.98</v>
      </c>
      <c r="H136" s="44">
        <v>1</v>
      </c>
      <c r="I136" s="45">
        <v>351</v>
      </c>
      <c r="J136" s="42" t="s">
        <v>208</v>
      </c>
      <c r="K136" s="46"/>
      <c r="L136" s="47">
        <f t="shared" si="13"/>
        <v>5</v>
      </c>
      <c r="M136" s="47">
        <f t="shared" si="14"/>
        <v>0</v>
      </c>
    </row>
    <row r="137" spans="1:13" s="48" customFormat="1" x14ac:dyDescent="0.25">
      <c r="A137" s="40" t="s">
        <v>209</v>
      </c>
      <c r="B137" s="40" t="s">
        <v>210</v>
      </c>
      <c r="C137" s="41" t="s">
        <v>211</v>
      </c>
      <c r="D137" s="42" t="str">
        <f t="shared" si="12"/>
        <v>URL LINK</v>
      </c>
      <c r="E137" s="38">
        <v>5</v>
      </c>
      <c r="F137" s="43">
        <v>18.45</v>
      </c>
      <c r="G137" s="43">
        <v>24.98</v>
      </c>
      <c r="H137" s="44">
        <v>1</v>
      </c>
      <c r="I137" s="45">
        <v>202</v>
      </c>
      <c r="J137" s="42" t="s">
        <v>212</v>
      </c>
      <c r="K137" s="46"/>
      <c r="L137" s="47">
        <f t="shared" si="13"/>
        <v>5</v>
      </c>
      <c r="M137" s="47">
        <f t="shared" si="14"/>
        <v>0</v>
      </c>
    </row>
    <row r="138" spans="1:13" s="48" customFormat="1" x14ac:dyDescent="0.25">
      <c r="A138" s="40" t="s">
        <v>213</v>
      </c>
      <c r="B138" s="40" t="s">
        <v>398</v>
      </c>
      <c r="C138" s="41" t="s">
        <v>214</v>
      </c>
      <c r="D138" s="42" t="str">
        <f t="shared" si="12"/>
        <v>URL LINK</v>
      </c>
      <c r="E138" s="38">
        <v>5</v>
      </c>
      <c r="F138" s="43">
        <v>18.45</v>
      </c>
      <c r="G138" s="43">
        <v>24.98</v>
      </c>
      <c r="H138" s="44">
        <v>1</v>
      </c>
      <c r="I138" s="45">
        <v>358</v>
      </c>
      <c r="J138" s="42" t="s">
        <v>215</v>
      </c>
      <c r="K138" s="46"/>
      <c r="L138" s="47">
        <f t="shared" si="13"/>
        <v>5</v>
      </c>
      <c r="M138" s="47">
        <f t="shared" si="14"/>
        <v>0</v>
      </c>
    </row>
    <row r="139" spans="1:13" s="48" customFormat="1" x14ac:dyDescent="0.25">
      <c r="A139" s="40" t="s">
        <v>216</v>
      </c>
      <c r="B139" s="40" t="s">
        <v>399</v>
      </c>
      <c r="C139" s="41" t="s">
        <v>217</v>
      </c>
      <c r="D139" s="42" t="str">
        <f t="shared" si="12"/>
        <v>URL LINK</v>
      </c>
      <c r="E139" s="38">
        <v>5</v>
      </c>
      <c r="F139" s="43">
        <v>18.45</v>
      </c>
      <c r="G139" s="43">
        <v>24.98</v>
      </c>
      <c r="H139" s="44">
        <v>1</v>
      </c>
      <c r="I139" s="45">
        <v>418</v>
      </c>
      <c r="J139" s="42" t="s">
        <v>218</v>
      </c>
      <c r="K139" s="46"/>
      <c r="L139" s="47">
        <f t="shared" si="13"/>
        <v>5</v>
      </c>
      <c r="M139" s="47">
        <f t="shared" si="14"/>
        <v>0</v>
      </c>
    </row>
    <row r="140" spans="1:13" s="48" customFormat="1" x14ac:dyDescent="0.25">
      <c r="A140" s="40" t="s">
        <v>219</v>
      </c>
      <c r="B140" s="40" t="s">
        <v>400</v>
      </c>
      <c r="C140" s="41" t="s">
        <v>220</v>
      </c>
      <c r="D140" s="42" t="str">
        <f t="shared" si="12"/>
        <v>URL LINK</v>
      </c>
      <c r="E140" s="38">
        <v>5</v>
      </c>
      <c r="F140" s="43">
        <v>18.45</v>
      </c>
      <c r="G140" s="43">
        <v>24.98</v>
      </c>
      <c r="H140" s="44">
        <v>1</v>
      </c>
      <c r="I140" s="45">
        <v>299</v>
      </c>
      <c r="J140" s="42" t="s">
        <v>221</v>
      </c>
      <c r="K140" s="46"/>
      <c r="L140" s="47">
        <f t="shared" si="13"/>
        <v>5</v>
      </c>
      <c r="M140" s="47">
        <f t="shared" si="14"/>
        <v>0</v>
      </c>
    </row>
    <row r="141" spans="1:13" s="48" customFormat="1" x14ac:dyDescent="0.25">
      <c r="A141" s="40" t="s">
        <v>596</v>
      </c>
      <c r="B141" s="40" t="s">
        <v>597</v>
      </c>
      <c r="C141" s="41" t="s">
        <v>598</v>
      </c>
      <c r="D141" s="42" t="str">
        <f t="shared" si="12"/>
        <v>URL LINK</v>
      </c>
      <c r="E141" s="38">
        <v>2</v>
      </c>
      <c r="F141" s="43">
        <v>6.5</v>
      </c>
      <c r="G141" s="43">
        <v>12.99</v>
      </c>
      <c r="H141" s="44">
        <v>1</v>
      </c>
      <c r="I141" s="45">
        <v>818</v>
      </c>
      <c r="J141" s="42" t="s">
        <v>670</v>
      </c>
      <c r="K141" s="46"/>
      <c r="L141" s="47">
        <f t="shared" si="13"/>
        <v>2</v>
      </c>
      <c r="M141" s="47">
        <f t="shared" si="14"/>
        <v>0</v>
      </c>
    </row>
    <row r="142" spans="1:13" s="48" customFormat="1" x14ac:dyDescent="0.25">
      <c r="A142" s="40" t="s">
        <v>599</v>
      </c>
      <c r="B142" s="40" t="s">
        <v>600</v>
      </c>
      <c r="C142" s="41" t="s">
        <v>601</v>
      </c>
      <c r="D142" s="42" t="str">
        <f t="shared" si="12"/>
        <v>URL LINK</v>
      </c>
      <c r="E142" s="38">
        <v>3</v>
      </c>
      <c r="F142" s="43">
        <v>7.5</v>
      </c>
      <c r="G142" s="43">
        <v>24.99</v>
      </c>
      <c r="H142" s="44">
        <v>1</v>
      </c>
      <c r="I142" s="45">
        <v>695</v>
      </c>
      <c r="J142" s="42" t="s">
        <v>671</v>
      </c>
      <c r="K142" s="46"/>
      <c r="L142" s="47">
        <f t="shared" si="13"/>
        <v>3</v>
      </c>
      <c r="M142" s="47">
        <f t="shared" si="14"/>
        <v>0</v>
      </c>
    </row>
    <row r="143" spans="1:13" s="48" customFormat="1" x14ac:dyDescent="0.25">
      <c r="A143" s="40" t="s">
        <v>602</v>
      </c>
      <c r="B143" s="40" t="s">
        <v>603</v>
      </c>
      <c r="C143" s="41" t="s">
        <v>604</v>
      </c>
      <c r="D143" s="42" t="str">
        <f t="shared" si="12"/>
        <v>URL LINK</v>
      </c>
      <c r="E143" s="38">
        <v>4</v>
      </c>
      <c r="F143" s="43">
        <v>10</v>
      </c>
      <c r="G143" s="43">
        <v>16.98</v>
      </c>
      <c r="H143" s="44">
        <v>1</v>
      </c>
      <c r="I143" s="45">
        <v>678</v>
      </c>
      <c r="J143" s="42" t="s">
        <v>672</v>
      </c>
      <c r="K143" s="46"/>
      <c r="L143" s="47">
        <f t="shared" si="13"/>
        <v>4</v>
      </c>
      <c r="M143" s="47">
        <f t="shared" si="14"/>
        <v>0</v>
      </c>
    </row>
    <row r="144" spans="1:13" s="48" customFormat="1" x14ac:dyDescent="0.25">
      <c r="A144" s="40" t="s">
        <v>605</v>
      </c>
      <c r="B144" s="40" t="s">
        <v>606</v>
      </c>
      <c r="C144" s="41" t="s">
        <v>607</v>
      </c>
      <c r="D144" s="42" t="str">
        <f t="shared" si="12"/>
        <v>URL LINK</v>
      </c>
      <c r="E144" s="38">
        <v>4</v>
      </c>
      <c r="F144" s="43">
        <v>10</v>
      </c>
      <c r="G144" s="43">
        <v>16.98</v>
      </c>
      <c r="H144" s="44">
        <v>1</v>
      </c>
      <c r="I144" s="45">
        <v>997</v>
      </c>
      <c r="J144" s="42" t="s">
        <v>673</v>
      </c>
      <c r="K144" s="46"/>
      <c r="L144" s="47">
        <f t="shared" si="13"/>
        <v>4</v>
      </c>
      <c r="M144" s="47">
        <f t="shared" si="14"/>
        <v>0</v>
      </c>
    </row>
    <row r="145" spans="1:13" s="16" customFormat="1" ht="12" customHeight="1" x14ac:dyDescent="0.25">
      <c r="A145" s="33" t="s">
        <v>1068</v>
      </c>
      <c r="C145" s="17"/>
      <c r="D145" s="17"/>
      <c r="E145" s="37"/>
      <c r="F145" s="18"/>
      <c r="G145" s="18"/>
      <c r="H145" s="19"/>
      <c r="I145" s="17"/>
      <c r="J145" s="17"/>
      <c r="K145" s="20"/>
      <c r="L145" s="21"/>
      <c r="M145" s="21"/>
    </row>
    <row r="146" spans="1:13" x14ac:dyDescent="0.25">
      <c r="A146" s="22" t="s">
        <v>1070</v>
      </c>
      <c r="B146" s="34" t="s">
        <v>1073</v>
      </c>
      <c r="C146" s="23" t="s">
        <v>1076</v>
      </c>
      <c r="D146" s="24" t="str">
        <f t="shared" ref="D146:D148" si="15">HYPERLINK(J146,"URL LINK")</f>
        <v>URL LINK</v>
      </c>
      <c r="E146" s="38">
        <v>1.75</v>
      </c>
      <c r="F146" s="25">
        <v>3.95</v>
      </c>
      <c r="G146" s="25">
        <v>4.99</v>
      </c>
      <c r="H146" s="26">
        <v>1</v>
      </c>
      <c r="I146" s="27">
        <v>7441</v>
      </c>
      <c r="J146" s="24" t="s">
        <v>1079</v>
      </c>
      <c r="K146" s="28"/>
      <c r="L146" s="29">
        <f t="shared" ref="L146:L148" si="16">ROUND(IF(I$6=0,E146,E146*(1-I$6)),2)</f>
        <v>1.75</v>
      </c>
      <c r="M146" s="29">
        <f t="shared" ref="M146:M148" si="17">K146*L146</f>
        <v>0</v>
      </c>
    </row>
    <row r="147" spans="1:13" x14ac:dyDescent="0.25">
      <c r="A147" s="22" t="s">
        <v>1071</v>
      </c>
      <c r="B147" s="34" t="s">
        <v>1074</v>
      </c>
      <c r="C147" s="23" t="s">
        <v>1077</v>
      </c>
      <c r="D147" s="24" t="str">
        <f t="shared" si="15"/>
        <v>URL LINK</v>
      </c>
      <c r="E147" s="38">
        <v>1.75</v>
      </c>
      <c r="F147" s="25">
        <v>3.95</v>
      </c>
      <c r="G147" s="25">
        <v>4.99</v>
      </c>
      <c r="H147" s="26">
        <v>1</v>
      </c>
      <c r="I147" s="27">
        <v>7641</v>
      </c>
      <c r="J147" s="24" t="s">
        <v>1080</v>
      </c>
      <c r="K147" s="28"/>
      <c r="L147" s="29">
        <f t="shared" si="16"/>
        <v>1.75</v>
      </c>
      <c r="M147" s="29">
        <f t="shared" si="17"/>
        <v>0</v>
      </c>
    </row>
    <row r="148" spans="1:13" x14ac:dyDescent="0.25">
      <c r="A148" s="22" t="s">
        <v>1072</v>
      </c>
      <c r="B148" s="34" t="s">
        <v>1075</v>
      </c>
      <c r="C148" s="23" t="s">
        <v>1078</v>
      </c>
      <c r="D148" s="24" t="str">
        <f t="shared" si="15"/>
        <v>URL LINK</v>
      </c>
      <c r="E148" s="38">
        <v>1.75</v>
      </c>
      <c r="F148" s="25">
        <v>3.95</v>
      </c>
      <c r="G148" s="25">
        <v>4.99</v>
      </c>
      <c r="H148" s="26">
        <v>1</v>
      </c>
      <c r="I148" s="27">
        <v>1479</v>
      </c>
      <c r="J148" s="24" t="s">
        <v>1081</v>
      </c>
      <c r="K148" s="28"/>
      <c r="L148" s="29">
        <f t="shared" si="16"/>
        <v>1.75</v>
      </c>
      <c r="M148" s="29">
        <f t="shared" si="17"/>
        <v>0</v>
      </c>
    </row>
    <row r="149" spans="1:13" x14ac:dyDescent="0.25">
      <c r="A149" s="22" t="s">
        <v>694</v>
      </c>
      <c r="B149" s="34" t="s">
        <v>720</v>
      </c>
      <c r="C149" s="23" t="s">
        <v>747</v>
      </c>
      <c r="D149" s="24" t="str">
        <f t="shared" ref="D149:D170" si="18">HYPERLINK(J149,"URL LINK")</f>
        <v>URL LINK</v>
      </c>
      <c r="E149" s="38">
        <v>1.95</v>
      </c>
      <c r="F149" s="25">
        <v>5</v>
      </c>
      <c r="G149" s="25">
        <v>8.99</v>
      </c>
      <c r="H149" s="26">
        <v>1</v>
      </c>
      <c r="I149" s="27">
        <v>237</v>
      </c>
      <c r="J149" s="24" t="s">
        <v>767</v>
      </c>
      <c r="K149" s="28"/>
      <c r="L149" s="29">
        <f t="shared" ref="L149:L170" si="19">ROUND(IF(I$6=0,E149,E149*(1-I$6)),2)</f>
        <v>1.95</v>
      </c>
      <c r="M149" s="29">
        <f t="shared" ref="M149:M170" si="20">K149*L149</f>
        <v>0</v>
      </c>
    </row>
    <row r="150" spans="1:13" x14ac:dyDescent="0.25">
      <c r="A150" s="22" t="s">
        <v>695</v>
      </c>
      <c r="B150" s="34" t="s">
        <v>722</v>
      </c>
      <c r="C150" s="23" t="s">
        <v>748</v>
      </c>
      <c r="D150" s="24" t="str">
        <f t="shared" si="18"/>
        <v>URL LINK</v>
      </c>
      <c r="E150" s="38">
        <v>1.95</v>
      </c>
      <c r="F150" s="25">
        <v>5</v>
      </c>
      <c r="G150" s="25">
        <v>8.99</v>
      </c>
      <c r="H150" s="26">
        <v>1</v>
      </c>
      <c r="I150" s="27">
        <v>157</v>
      </c>
      <c r="J150" s="24" t="s">
        <v>768</v>
      </c>
      <c r="K150" s="28"/>
      <c r="L150" s="29">
        <f t="shared" si="19"/>
        <v>1.95</v>
      </c>
      <c r="M150" s="29">
        <f t="shared" si="20"/>
        <v>0</v>
      </c>
    </row>
    <row r="151" spans="1:13" x14ac:dyDescent="0.25">
      <c r="A151" s="22" t="s">
        <v>698</v>
      </c>
      <c r="B151" s="34" t="s">
        <v>725</v>
      </c>
      <c r="C151" s="23" t="s">
        <v>751</v>
      </c>
      <c r="D151" s="24" t="str">
        <f t="shared" si="18"/>
        <v>URL LINK</v>
      </c>
      <c r="E151" s="38">
        <v>1.95</v>
      </c>
      <c r="F151" s="25">
        <v>5</v>
      </c>
      <c r="G151" s="25">
        <v>8.99</v>
      </c>
      <c r="H151" s="26">
        <v>1</v>
      </c>
      <c r="I151" s="27">
        <v>60</v>
      </c>
      <c r="J151" s="24" t="s">
        <v>769</v>
      </c>
      <c r="K151" s="28"/>
      <c r="L151" s="29">
        <f t="shared" si="19"/>
        <v>1.95</v>
      </c>
      <c r="M151" s="29">
        <f t="shared" si="20"/>
        <v>0</v>
      </c>
    </row>
    <row r="152" spans="1:13" x14ac:dyDescent="0.25">
      <c r="A152" s="22" t="s">
        <v>247</v>
      </c>
      <c r="B152" s="22" t="s">
        <v>249</v>
      </c>
      <c r="C152" s="23" t="s">
        <v>248</v>
      </c>
      <c r="D152" s="24" t="str">
        <f t="shared" si="18"/>
        <v>URL LINK</v>
      </c>
      <c r="E152" s="38">
        <v>1.75</v>
      </c>
      <c r="F152" s="25">
        <v>2.5</v>
      </c>
      <c r="G152" s="25">
        <v>4.99</v>
      </c>
      <c r="H152" s="26">
        <v>1</v>
      </c>
      <c r="I152" s="27">
        <v>205</v>
      </c>
      <c r="J152" s="24" t="s">
        <v>342</v>
      </c>
      <c r="K152" s="28"/>
      <c r="L152" s="29">
        <f t="shared" si="19"/>
        <v>1.75</v>
      </c>
      <c r="M152" s="29">
        <f t="shared" si="20"/>
        <v>0</v>
      </c>
    </row>
    <row r="153" spans="1:13" x14ac:dyDescent="0.25">
      <c r="A153" s="22" t="s">
        <v>280</v>
      </c>
      <c r="B153" s="22" t="s">
        <v>282</v>
      </c>
      <c r="C153" s="23" t="s">
        <v>281</v>
      </c>
      <c r="D153" s="24" t="str">
        <f t="shared" si="18"/>
        <v>URL LINK</v>
      </c>
      <c r="E153" s="38">
        <v>1.75</v>
      </c>
      <c r="F153" s="25">
        <v>2.5</v>
      </c>
      <c r="G153" s="25">
        <v>4.99</v>
      </c>
      <c r="H153" s="26">
        <v>1</v>
      </c>
      <c r="I153" s="27">
        <v>10</v>
      </c>
      <c r="J153" s="24" t="s">
        <v>343</v>
      </c>
      <c r="K153" s="28"/>
      <c r="L153" s="29">
        <f t="shared" si="19"/>
        <v>1.75</v>
      </c>
      <c r="M153" s="29">
        <f t="shared" si="20"/>
        <v>0</v>
      </c>
    </row>
    <row r="154" spans="1:13" x14ac:dyDescent="0.25">
      <c r="A154" s="22" t="s">
        <v>313</v>
      </c>
      <c r="B154" s="22" t="s">
        <v>315</v>
      </c>
      <c r="C154" s="23" t="s">
        <v>314</v>
      </c>
      <c r="D154" s="24" t="str">
        <f t="shared" si="18"/>
        <v>URL LINK</v>
      </c>
      <c r="E154" s="38">
        <v>1.75</v>
      </c>
      <c r="F154" s="25">
        <v>2.5</v>
      </c>
      <c r="G154" s="25">
        <v>4.99</v>
      </c>
      <c r="H154" s="26">
        <v>1</v>
      </c>
      <c r="I154" s="27">
        <v>5</v>
      </c>
      <c r="J154" s="24" t="s">
        <v>344</v>
      </c>
      <c r="K154" s="28"/>
      <c r="L154" s="29">
        <f t="shared" si="19"/>
        <v>1.75</v>
      </c>
      <c r="M154" s="29">
        <f t="shared" si="20"/>
        <v>0</v>
      </c>
    </row>
    <row r="155" spans="1:13" x14ac:dyDescent="0.25">
      <c r="A155" s="22" t="s">
        <v>292</v>
      </c>
      <c r="B155" s="22" t="s">
        <v>294</v>
      </c>
      <c r="C155" s="23" t="s">
        <v>293</v>
      </c>
      <c r="D155" s="24" t="str">
        <f t="shared" si="18"/>
        <v>URL LINK</v>
      </c>
      <c r="E155" s="38">
        <v>1.75</v>
      </c>
      <c r="F155" s="25">
        <v>2.5</v>
      </c>
      <c r="G155" s="25">
        <v>4.99</v>
      </c>
      <c r="H155" s="26">
        <v>1</v>
      </c>
      <c r="I155" s="27">
        <v>68</v>
      </c>
      <c r="J155" s="24" t="s">
        <v>345</v>
      </c>
      <c r="K155" s="28"/>
      <c r="L155" s="29">
        <f t="shared" si="19"/>
        <v>1.75</v>
      </c>
      <c r="M155" s="29">
        <f t="shared" si="20"/>
        <v>0</v>
      </c>
    </row>
    <row r="156" spans="1:13" x14ac:dyDescent="0.25">
      <c r="A156" s="22" t="s">
        <v>310</v>
      </c>
      <c r="B156" s="22" t="s">
        <v>312</v>
      </c>
      <c r="C156" s="23" t="s">
        <v>311</v>
      </c>
      <c r="D156" s="24" t="str">
        <f t="shared" si="18"/>
        <v>URL LINK</v>
      </c>
      <c r="E156" s="38">
        <v>1.75</v>
      </c>
      <c r="F156" s="25">
        <v>2.5</v>
      </c>
      <c r="G156" s="25">
        <v>4.99</v>
      </c>
      <c r="H156" s="26">
        <v>1</v>
      </c>
      <c r="I156" s="27">
        <v>19</v>
      </c>
      <c r="J156" s="24" t="s">
        <v>346</v>
      </c>
      <c r="K156" s="28"/>
      <c r="L156" s="29">
        <f t="shared" si="19"/>
        <v>1.75</v>
      </c>
      <c r="M156" s="29">
        <f t="shared" si="20"/>
        <v>0</v>
      </c>
    </row>
    <row r="157" spans="1:13" x14ac:dyDescent="0.25">
      <c r="A157" s="22" t="s">
        <v>326</v>
      </c>
      <c r="B157" s="22" t="s">
        <v>328</v>
      </c>
      <c r="C157" s="23" t="s">
        <v>327</v>
      </c>
      <c r="D157" s="24" t="str">
        <f t="shared" si="18"/>
        <v>URL LINK</v>
      </c>
      <c r="E157" s="38">
        <v>1.75</v>
      </c>
      <c r="F157" s="25">
        <v>2.5</v>
      </c>
      <c r="G157" s="25">
        <v>4.99</v>
      </c>
      <c r="H157" s="26">
        <v>1</v>
      </c>
      <c r="I157" s="27">
        <v>252</v>
      </c>
      <c r="J157" s="24" t="s">
        <v>347</v>
      </c>
      <c r="K157" s="28"/>
      <c r="L157" s="29">
        <f t="shared" si="19"/>
        <v>1.75</v>
      </c>
      <c r="M157" s="29">
        <f t="shared" si="20"/>
        <v>0</v>
      </c>
    </row>
    <row r="158" spans="1:13" x14ac:dyDescent="0.25">
      <c r="A158" s="22" t="s">
        <v>795</v>
      </c>
      <c r="B158" s="22" t="s">
        <v>869</v>
      </c>
      <c r="C158" s="23" t="s">
        <v>943</v>
      </c>
      <c r="D158" s="24" t="str">
        <f t="shared" si="18"/>
        <v>URL LINK</v>
      </c>
      <c r="E158" s="38">
        <v>1</v>
      </c>
      <c r="F158" s="25">
        <v>2.8</v>
      </c>
      <c r="G158" s="25">
        <v>4.99</v>
      </c>
      <c r="H158" s="26">
        <v>1</v>
      </c>
      <c r="I158" s="27">
        <v>24</v>
      </c>
      <c r="J158" s="24" t="s">
        <v>1015</v>
      </c>
      <c r="K158" s="28"/>
      <c r="L158" s="29">
        <f t="shared" si="19"/>
        <v>1</v>
      </c>
      <c r="M158" s="29">
        <f t="shared" si="20"/>
        <v>0</v>
      </c>
    </row>
    <row r="159" spans="1:13" x14ac:dyDescent="0.25">
      <c r="A159" s="22" t="s">
        <v>332</v>
      </c>
      <c r="B159" s="22" t="s">
        <v>334</v>
      </c>
      <c r="C159" s="23" t="s">
        <v>333</v>
      </c>
      <c r="D159" s="24" t="str">
        <f t="shared" si="18"/>
        <v>URL LINK</v>
      </c>
      <c r="E159" s="38">
        <v>1</v>
      </c>
      <c r="F159" s="25">
        <v>2.8</v>
      </c>
      <c r="G159" s="25">
        <v>4.99</v>
      </c>
      <c r="H159" s="26">
        <v>1</v>
      </c>
      <c r="I159" s="27">
        <v>175</v>
      </c>
      <c r="J159" s="24" t="s">
        <v>348</v>
      </c>
      <c r="K159" s="28"/>
      <c r="L159" s="29">
        <f t="shared" si="19"/>
        <v>1</v>
      </c>
      <c r="M159" s="29">
        <f t="shared" si="20"/>
        <v>0</v>
      </c>
    </row>
    <row r="160" spans="1:13" x14ac:dyDescent="0.25">
      <c r="A160" s="22" t="s">
        <v>316</v>
      </c>
      <c r="B160" s="22" t="s">
        <v>318</v>
      </c>
      <c r="C160" s="23" t="s">
        <v>317</v>
      </c>
      <c r="D160" s="24" t="str">
        <f t="shared" si="18"/>
        <v>URL LINK</v>
      </c>
      <c r="E160" s="38">
        <v>1</v>
      </c>
      <c r="F160" s="25">
        <v>2.8</v>
      </c>
      <c r="G160" s="25">
        <v>4.99</v>
      </c>
      <c r="H160" s="26">
        <v>1</v>
      </c>
      <c r="I160" s="27">
        <v>14</v>
      </c>
      <c r="J160" s="24" t="s">
        <v>349</v>
      </c>
      <c r="K160" s="28"/>
      <c r="L160" s="29">
        <f t="shared" si="19"/>
        <v>1</v>
      </c>
      <c r="M160" s="29">
        <f t="shared" si="20"/>
        <v>0</v>
      </c>
    </row>
    <row r="161" spans="1:13" x14ac:dyDescent="0.25">
      <c r="A161" s="22" t="s">
        <v>319</v>
      </c>
      <c r="B161" s="22" t="s">
        <v>321</v>
      </c>
      <c r="C161" s="23" t="s">
        <v>320</v>
      </c>
      <c r="D161" s="24" t="str">
        <f t="shared" si="18"/>
        <v>URL LINK</v>
      </c>
      <c r="E161" s="38">
        <v>1</v>
      </c>
      <c r="F161" s="25">
        <v>2.8</v>
      </c>
      <c r="G161" s="25">
        <v>4.99</v>
      </c>
      <c r="H161" s="26">
        <v>1</v>
      </c>
      <c r="I161" s="27">
        <v>19</v>
      </c>
      <c r="J161" s="24" t="s">
        <v>350</v>
      </c>
      <c r="K161" s="28"/>
      <c r="L161" s="29">
        <f t="shared" si="19"/>
        <v>1</v>
      </c>
      <c r="M161" s="29">
        <f t="shared" si="20"/>
        <v>0</v>
      </c>
    </row>
    <row r="162" spans="1:13" x14ac:dyDescent="0.25">
      <c r="A162" s="22" t="s">
        <v>336</v>
      </c>
      <c r="B162" s="22" t="s">
        <v>338</v>
      </c>
      <c r="C162" s="23" t="s">
        <v>337</v>
      </c>
      <c r="D162" s="24" t="str">
        <f t="shared" si="18"/>
        <v>URL LINK</v>
      </c>
      <c r="E162" s="38">
        <v>1</v>
      </c>
      <c r="F162" s="25">
        <v>2.8</v>
      </c>
      <c r="G162" s="25">
        <v>4.99</v>
      </c>
      <c r="H162" s="26">
        <v>1</v>
      </c>
      <c r="I162" s="27">
        <v>123</v>
      </c>
      <c r="J162" s="24" t="s">
        <v>351</v>
      </c>
      <c r="K162" s="28"/>
      <c r="L162" s="29">
        <f t="shared" si="19"/>
        <v>1</v>
      </c>
      <c r="M162" s="29">
        <f t="shared" si="20"/>
        <v>0</v>
      </c>
    </row>
    <row r="163" spans="1:13" x14ac:dyDescent="0.25">
      <c r="A163" s="22" t="s">
        <v>339</v>
      </c>
      <c r="B163" s="22" t="s">
        <v>341</v>
      </c>
      <c r="C163" s="23" t="s">
        <v>340</v>
      </c>
      <c r="D163" s="24" t="str">
        <f t="shared" si="18"/>
        <v>URL LINK</v>
      </c>
      <c r="E163" s="38">
        <v>1</v>
      </c>
      <c r="F163" s="25">
        <v>2.8</v>
      </c>
      <c r="G163" s="25">
        <v>4.99</v>
      </c>
      <c r="H163" s="26">
        <v>1</v>
      </c>
      <c r="I163" s="27">
        <v>103</v>
      </c>
      <c r="J163" s="24" t="s">
        <v>352</v>
      </c>
      <c r="K163" s="31"/>
      <c r="L163" s="29">
        <f t="shared" si="19"/>
        <v>1</v>
      </c>
      <c r="M163" s="29">
        <f t="shared" si="20"/>
        <v>0</v>
      </c>
    </row>
    <row r="164" spans="1:13" s="48" customFormat="1" x14ac:dyDescent="0.25">
      <c r="A164" s="40" t="s">
        <v>329</v>
      </c>
      <c r="B164" s="40" t="s">
        <v>331</v>
      </c>
      <c r="C164" s="41" t="s">
        <v>330</v>
      </c>
      <c r="D164" s="42" t="str">
        <f t="shared" si="18"/>
        <v>URL LINK</v>
      </c>
      <c r="E164" s="38">
        <v>1.25</v>
      </c>
      <c r="F164" s="43">
        <v>2.8</v>
      </c>
      <c r="G164" s="43">
        <v>4.99</v>
      </c>
      <c r="H164" s="44">
        <v>1</v>
      </c>
      <c r="I164" s="45">
        <v>27</v>
      </c>
      <c r="J164" s="42" t="s">
        <v>353</v>
      </c>
      <c r="K164" s="46"/>
      <c r="L164" s="47">
        <f t="shared" si="19"/>
        <v>1.25</v>
      </c>
      <c r="M164" s="47">
        <f t="shared" si="20"/>
        <v>0</v>
      </c>
    </row>
    <row r="165" spans="1:13" s="48" customFormat="1" x14ac:dyDescent="0.25">
      <c r="A165" s="40" t="s">
        <v>322</v>
      </c>
      <c r="B165" s="40" t="s">
        <v>324</v>
      </c>
      <c r="C165" s="41" t="s">
        <v>323</v>
      </c>
      <c r="D165" s="42" t="str">
        <f t="shared" si="18"/>
        <v>URL LINK</v>
      </c>
      <c r="E165" s="38">
        <v>1.25</v>
      </c>
      <c r="F165" s="43">
        <v>2.8</v>
      </c>
      <c r="G165" s="43">
        <v>4.99</v>
      </c>
      <c r="H165" s="44">
        <v>1</v>
      </c>
      <c r="I165" s="45">
        <v>38</v>
      </c>
      <c r="J165" s="42" t="s">
        <v>354</v>
      </c>
      <c r="K165" s="46"/>
      <c r="L165" s="47">
        <f t="shared" si="19"/>
        <v>1.25</v>
      </c>
      <c r="M165" s="47">
        <f t="shared" si="20"/>
        <v>0</v>
      </c>
    </row>
    <row r="166" spans="1:13" x14ac:dyDescent="0.25">
      <c r="A166" s="22" t="s">
        <v>428</v>
      </c>
      <c r="B166" s="22" t="s">
        <v>429</v>
      </c>
      <c r="C166" s="23" t="s">
        <v>430</v>
      </c>
      <c r="D166" s="24" t="str">
        <f t="shared" si="18"/>
        <v>URL LINK</v>
      </c>
      <c r="E166" s="38">
        <v>1.9</v>
      </c>
      <c r="F166" s="25">
        <v>4.95</v>
      </c>
      <c r="G166" s="25">
        <v>9.99</v>
      </c>
      <c r="H166" s="26">
        <v>1</v>
      </c>
      <c r="I166" s="27">
        <v>99</v>
      </c>
      <c r="J166" s="24" t="s">
        <v>614</v>
      </c>
      <c r="K166" s="28"/>
      <c r="L166" s="29">
        <f t="shared" si="19"/>
        <v>1.9</v>
      </c>
      <c r="M166" s="29">
        <f t="shared" si="20"/>
        <v>0</v>
      </c>
    </row>
    <row r="167" spans="1:13" x14ac:dyDescent="0.25">
      <c r="A167" s="22" t="s">
        <v>787</v>
      </c>
      <c r="B167" s="22" t="s">
        <v>861</v>
      </c>
      <c r="C167" s="23" t="s">
        <v>935</v>
      </c>
      <c r="D167" s="24" t="str">
        <f t="shared" si="18"/>
        <v>URL LINK</v>
      </c>
      <c r="E167" s="38">
        <v>1.9</v>
      </c>
      <c r="F167" s="25">
        <v>4.95</v>
      </c>
      <c r="G167" s="25">
        <v>9.99</v>
      </c>
      <c r="H167" s="26">
        <v>1</v>
      </c>
      <c r="I167" s="27">
        <v>20</v>
      </c>
      <c r="J167" s="24" t="s">
        <v>1008</v>
      </c>
      <c r="K167" s="31"/>
      <c r="L167" s="29">
        <f t="shared" si="19"/>
        <v>1.9</v>
      </c>
      <c r="M167" s="29">
        <f t="shared" si="20"/>
        <v>0</v>
      </c>
    </row>
    <row r="168" spans="1:13" x14ac:dyDescent="0.25">
      <c r="A168" s="22" t="s">
        <v>788</v>
      </c>
      <c r="B168" s="22" t="s">
        <v>862</v>
      </c>
      <c r="C168" s="23" t="s">
        <v>936</v>
      </c>
      <c r="D168" s="24" t="str">
        <f t="shared" si="18"/>
        <v>URL LINK</v>
      </c>
      <c r="E168" s="38">
        <v>1.9</v>
      </c>
      <c r="F168" s="25">
        <v>4.95</v>
      </c>
      <c r="G168" s="25">
        <v>9.99</v>
      </c>
      <c r="H168" s="26">
        <v>1</v>
      </c>
      <c r="I168" s="27">
        <v>38</v>
      </c>
      <c r="J168" s="24" t="s">
        <v>1010</v>
      </c>
      <c r="K168" s="28"/>
      <c r="L168" s="29">
        <f t="shared" si="19"/>
        <v>1.9</v>
      </c>
      <c r="M168" s="29">
        <f t="shared" si="20"/>
        <v>0</v>
      </c>
    </row>
    <row r="169" spans="1:13" hidden="1" x14ac:dyDescent="0.25">
      <c r="A169" s="22" t="s">
        <v>789</v>
      </c>
      <c r="B169" s="22" t="s">
        <v>863</v>
      </c>
      <c r="C169" s="23" t="s">
        <v>937</v>
      </c>
      <c r="D169" s="24" t="str">
        <f t="shared" si="18"/>
        <v>URL LINK</v>
      </c>
      <c r="E169" s="38">
        <v>1.9</v>
      </c>
      <c r="F169" s="25">
        <v>4.95</v>
      </c>
      <c r="G169" s="25">
        <v>9.99</v>
      </c>
      <c r="H169" s="26">
        <v>1</v>
      </c>
      <c r="I169" s="27">
        <v>2</v>
      </c>
      <c r="J169" s="24" t="s">
        <v>1009</v>
      </c>
      <c r="K169" s="31"/>
      <c r="L169" s="29">
        <f t="shared" si="19"/>
        <v>1.9</v>
      </c>
      <c r="M169" s="29">
        <f t="shared" si="20"/>
        <v>0</v>
      </c>
    </row>
    <row r="170" spans="1:13" x14ac:dyDescent="0.25">
      <c r="A170" s="22" t="s">
        <v>790</v>
      </c>
      <c r="B170" s="22" t="s">
        <v>864</v>
      </c>
      <c r="C170" s="23" t="s">
        <v>938</v>
      </c>
      <c r="D170" s="24" t="str">
        <f t="shared" si="18"/>
        <v>URL LINK</v>
      </c>
      <c r="E170" s="38">
        <v>1.9</v>
      </c>
      <c r="F170" s="25">
        <v>4.95</v>
      </c>
      <c r="G170" s="25">
        <v>9.99</v>
      </c>
      <c r="H170" s="26">
        <v>1</v>
      </c>
      <c r="I170" s="27">
        <v>53</v>
      </c>
      <c r="J170" s="24" t="s">
        <v>1007</v>
      </c>
      <c r="K170" s="31"/>
      <c r="L170" s="29">
        <f t="shared" si="19"/>
        <v>1.9</v>
      </c>
      <c r="M170" s="29">
        <f t="shared" si="20"/>
        <v>0</v>
      </c>
    </row>
    <row r="171" spans="1:13" x14ac:dyDescent="0.25">
      <c r="A171" s="22" t="s">
        <v>791</v>
      </c>
      <c r="B171" s="22" t="s">
        <v>865</v>
      </c>
      <c r="C171" s="23" t="s">
        <v>939</v>
      </c>
      <c r="D171" s="24" t="str">
        <f t="shared" ref="D171:D200" si="21">HYPERLINK(J171,"URL LINK")</f>
        <v>URL LINK</v>
      </c>
      <c r="E171" s="38">
        <v>1.9</v>
      </c>
      <c r="F171" s="25">
        <v>4.95</v>
      </c>
      <c r="G171" s="25">
        <v>9.99</v>
      </c>
      <c r="H171" s="26">
        <v>1</v>
      </c>
      <c r="I171" s="27">
        <v>4</v>
      </c>
      <c r="J171" s="24" t="s">
        <v>1011</v>
      </c>
      <c r="K171" s="28"/>
      <c r="L171" s="29">
        <f t="shared" ref="L171:L200" si="22">ROUND(IF(I$6=0,E171,E171*(1-I$6)),2)</f>
        <v>1.9</v>
      </c>
      <c r="M171" s="29">
        <f t="shared" ref="M171:M200" si="23">K171*L171</f>
        <v>0</v>
      </c>
    </row>
    <row r="172" spans="1:13" x14ac:dyDescent="0.25">
      <c r="A172" s="22" t="s">
        <v>431</v>
      </c>
      <c r="B172" s="22" t="s">
        <v>432</v>
      </c>
      <c r="C172" s="23" t="s">
        <v>433</v>
      </c>
      <c r="D172" s="24" t="str">
        <f t="shared" si="21"/>
        <v>URL LINK</v>
      </c>
      <c r="E172" s="38">
        <v>1.9</v>
      </c>
      <c r="F172" s="25">
        <v>4.95</v>
      </c>
      <c r="G172" s="25">
        <v>9.99</v>
      </c>
      <c r="H172" s="26">
        <v>1</v>
      </c>
      <c r="I172" s="27">
        <v>26</v>
      </c>
      <c r="J172" s="24" t="s">
        <v>615</v>
      </c>
      <c r="K172" s="31"/>
      <c r="L172" s="29">
        <f t="shared" si="22"/>
        <v>1.9</v>
      </c>
      <c r="M172" s="29">
        <f t="shared" si="23"/>
        <v>0</v>
      </c>
    </row>
    <row r="173" spans="1:13" x14ac:dyDescent="0.25">
      <c r="A173" s="22" t="s">
        <v>434</v>
      </c>
      <c r="B173" s="22" t="s">
        <v>435</v>
      </c>
      <c r="C173" s="23" t="s">
        <v>436</v>
      </c>
      <c r="D173" s="24" t="str">
        <f t="shared" si="21"/>
        <v>URL LINK</v>
      </c>
      <c r="E173" s="38">
        <v>0.8</v>
      </c>
      <c r="F173" s="25">
        <v>2.4500000000000002</v>
      </c>
      <c r="G173" s="25">
        <v>4.99</v>
      </c>
      <c r="H173" s="26">
        <v>1</v>
      </c>
      <c r="I173" s="27">
        <v>461</v>
      </c>
      <c r="J173" s="24" t="s">
        <v>616</v>
      </c>
      <c r="K173" s="28"/>
      <c r="L173" s="29">
        <f t="shared" si="22"/>
        <v>0.8</v>
      </c>
      <c r="M173" s="29">
        <f t="shared" si="23"/>
        <v>0</v>
      </c>
    </row>
    <row r="174" spans="1:13" x14ac:dyDescent="0.25">
      <c r="A174" s="22" t="s">
        <v>437</v>
      </c>
      <c r="B174" s="22" t="s">
        <v>438</v>
      </c>
      <c r="C174" s="23" t="s">
        <v>439</v>
      </c>
      <c r="D174" s="24" t="str">
        <f t="shared" si="21"/>
        <v>URL LINK</v>
      </c>
      <c r="E174" s="38">
        <v>0.8</v>
      </c>
      <c r="F174" s="25">
        <v>2.4500000000000002</v>
      </c>
      <c r="G174" s="25">
        <v>4.99</v>
      </c>
      <c r="H174" s="26">
        <v>1</v>
      </c>
      <c r="I174" s="27">
        <v>485</v>
      </c>
      <c r="J174" s="24" t="s">
        <v>617</v>
      </c>
      <c r="K174" s="28"/>
      <c r="L174" s="29">
        <f t="shared" si="22"/>
        <v>0.8</v>
      </c>
      <c r="M174" s="29">
        <f t="shared" si="23"/>
        <v>0</v>
      </c>
    </row>
    <row r="175" spans="1:13" x14ac:dyDescent="0.25">
      <c r="A175" s="22" t="s">
        <v>440</v>
      </c>
      <c r="B175" s="22" t="s">
        <v>441</v>
      </c>
      <c r="C175" s="23" t="s">
        <v>442</v>
      </c>
      <c r="D175" s="24" t="str">
        <f t="shared" si="21"/>
        <v>URL LINK</v>
      </c>
      <c r="E175" s="38">
        <v>0.8</v>
      </c>
      <c r="F175" s="25">
        <v>2.4500000000000002</v>
      </c>
      <c r="G175" s="25">
        <v>4.99</v>
      </c>
      <c r="H175" s="26">
        <v>1</v>
      </c>
      <c r="I175" s="27">
        <v>303</v>
      </c>
      <c r="J175" s="24" t="s">
        <v>618</v>
      </c>
      <c r="K175" s="28"/>
      <c r="L175" s="29">
        <f t="shared" si="22"/>
        <v>0.8</v>
      </c>
      <c r="M175" s="29">
        <f t="shared" si="23"/>
        <v>0</v>
      </c>
    </row>
    <row r="176" spans="1:13" x14ac:dyDescent="0.25">
      <c r="A176" s="22" t="s">
        <v>443</v>
      </c>
      <c r="B176" s="22" t="s">
        <v>444</v>
      </c>
      <c r="C176" s="23" t="s">
        <v>445</v>
      </c>
      <c r="D176" s="24" t="str">
        <f t="shared" si="21"/>
        <v>URL LINK</v>
      </c>
      <c r="E176" s="38">
        <v>0.8</v>
      </c>
      <c r="F176" s="25">
        <v>2.4500000000000002</v>
      </c>
      <c r="G176" s="25">
        <v>4.99</v>
      </c>
      <c r="H176" s="26">
        <v>1</v>
      </c>
      <c r="I176" s="27">
        <v>326</v>
      </c>
      <c r="J176" s="24" t="s">
        <v>619</v>
      </c>
      <c r="K176" s="28"/>
      <c r="L176" s="29">
        <f t="shared" si="22"/>
        <v>0.8</v>
      </c>
      <c r="M176" s="29">
        <f t="shared" si="23"/>
        <v>0</v>
      </c>
    </row>
    <row r="177" spans="1:13" x14ac:dyDescent="0.25">
      <c r="A177" s="22" t="s">
        <v>446</v>
      </c>
      <c r="B177" s="22" t="s">
        <v>447</v>
      </c>
      <c r="C177" s="23" t="s">
        <v>448</v>
      </c>
      <c r="D177" s="24" t="str">
        <f t="shared" si="21"/>
        <v>URL LINK</v>
      </c>
      <c r="E177" s="38">
        <v>0.8</v>
      </c>
      <c r="F177" s="25">
        <v>2.4500000000000002</v>
      </c>
      <c r="G177" s="25">
        <v>4.99</v>
      </c>
      <c r="H177" s="26">
        <v>1</v>
      </c>
      <c r="I177" s="27">
        <v>470</v>
      </c>
      <c r="J177" s="24" t="s">
        <v>620</v>
      </c>
      <c r="K177" s="28"/>
      <c r="L177" s="29">
        <f t="shared" si="22"/>
        <v>0.8</v>
      </c>
      <c r="M177" s="29">
        <f t="shared" si="23"/>
        <v>0</v>
      </c>
    </row>
    <row r="178" spans="1:13" x14ac:dyDescent="0.25">
      <c r="A178" s="22" t="s">
        <v>449</v>
      </c>
      <c r="B178" s="22" t="s">
        <v>450</v>
      </c>
      <c r="C178" s="23" t="s">
        <v>451</v>
      </c>
      <c r="D178" s="24" t="str">
        <f t="shared" si="21"/>
        <v>URL LINK</v>
      </c>
      <c r="E178" s="38">
        <v>0.8</v>
      </c>
      <c r="F178" s="25">
        <v>2.4500000000000002</v>
      </c>
      <c r="G178" s="25">
        <v>4.99</v>
      </c>
      <c r="H178" s="26">
        <v>1</v>
      </c>
      <c r="I178" s="27">
        <v>138</v>
      </c>
      <c r="J178" s="24" t="s">
        <v>621</v>
      </c>
      <c r="K178" s="31"/>
      <c r="L178" s="29">
        <f t="shared" si="22"/>
        <v>0.8</v>
      </c>
      <c r="M178" s="29">
        <f t="shared" si="23"/>
        <v>0</v>
      </c>
    </row>
    <row r="179" spans="1:13" x14ac:dyDescent="0.25">
      <c r="A179" s="22" t="s">
        <v>452</v>
      </c>
      <c r="B179" s="22" t="s">
        <v>453</v>
      </c>
      <c r="C179" s="30" t="s">
        <v>454</v>
      </c>
      <c r="D179" s="24" t="str">
        <f t="shared" si="21"/>
        <v>URL LINK</v>
      </c>
      <c r="E179" s="38">
        <v>0.8</v>
      </c>
      <c r="F179" s="25">
        <v>2.4500000000000002</v>
      </c>
      <c r="G179" s="25">
        <v>4.99</v>
      </c>
      <c r="H179" s="26">
        <v>1</v>
      </c>
      <c r="I179" s="27">
        <v>346</v>
      </c>
      <c r="J179" s="24" t="s">
        <v>622</v>
      </c>
      <c r="K179" s="31"/>
      <c r="L179" s="29">
        <f t="shared" si="22"/>
        <v>0.8</v>
      </c>
      <c r="M179" s="29">
        <f t="shared" si="23"/>
        <v>0</v>
      </c>
    </row>
    <row r="180" spans="1:13" x14ac:dyDescent="0.25">
      <c r="A180" s="22" t="s">
        <v>455</v>
      </c>
      <c r="B180" s="22" t="s">
        <v>456</v>
      </c>
      <c r="C180" s="23" t="s">
        <v>457</v>
      </c>
      <c r="D180" s="24" t="str">
        <f t="shared" si="21"/>
        <v>URL LINK</v>
      </c>
      <c r="E180" s="38">
        <v>0.8</v>
      </c>
      <c r="F180" s="25">
        <v>2.4500000000000002</v>
      </c>
      <c r="G180" s="25">
        <v>4.99</v>
      </c>
      <c r="H180" s="26">
        <v>1</v>
      </c>
      <c r="I180" s="27">
        <v>259</v>
      </c>
      <c r="J180" s="24" t="s">
        <v>623</v>
      </c>
      <c r="K180" s="31"/>
      <c r="L180" s="29">
        <f t="shared" si="22"/>
        <v>0.8</v>
      </c>
      <c r="M180" s="29">
        <f t="shared" si="23"/>
        <v>0</v>
      </c>
    </row>
    <row r="181" spans="1:13" x14ac:dyDescent="0.25">
      <c r="A181" s="22" t="s">
        <v>458</v>
      </c>
      <c r="B181" s="22" t="s">
        <v>459</v>
      </c>
      <c r="C181" s="23" t="s">
        <v>460</v>
      </c>
      <c r="D181" s="24" t="str">
        <f t="shared" si="21"/>
        <v>URL LINK</v>
      </c>
      <c r="E181" s="38">
        <v>0.8</v>
      </c>
      <c r="F181" s="25">
        <v>2.4500000000000002</v>
      </c>
      <c r="G181" s="25">
        <v>4.99</v>
      </c>
      <c r="H181" s="26">
        <v>1</v>
      </c>
      <c r="I181" s="27">
        <v>334</v>
      </c>
      <c r="J181" s="24" t="s">
        <v>624</v>
      </c>
      <c r="K181" s="31"/>
      <c r="L181" s="29">
        <f t="shared" si="22"/>
        <v>0.8</v>
      </c>
      <c r="M181" s="29">
        <f t="shared" si="23"/>
        <v>0</v>
      </c>
    </row>
    <row r="182" spans="1:13" x14ac:dyDescent="0.25">
      <c r="A182" s="22" t="s">
        <v>461</v>
      </c>
      <c r="B182" s="22" t="s">
        <v>462</v>
      </c>
      <c r="C182" s="23" t="s">
        <v>463</v>
      </c>
      <c r="D182" s="24" t="str">
        <f t="shared" si="21"/>
        <v>URL LINK</v>
      </c>
      <c r="E182" s="38">
        <v>0.8</v>
      </c>
      <c r="F182" s="25">
        <v>2.4500000000000002</v>
      </c>
      <c r="G182" s="25">
        <v>4.99</v>
      </c>
      <c r="H182" s="26">
        <v>1</v>
      </c>
      <c r="I182" s="27">
        <v>359</v>
      </c>
      <c r="J182" s="24" t="s">
        <v>625</v>
      </c>
      <c r="K182" s="31"/>
      <c r="L182" s="29">
        <f t="shared" si="22"/>
        <v>0.8</v>
      </c>
      <c r="M182" s="29">
        <f t="shared" si="23"/>
        <v>0</v>
      </c>
    </row>
    <row r="183" spans="1:13" x14ac:dyDescent="0.25">
      <c r="A183" s="22" t="s">
        <v>464</v>
      </c>
      <c r="B183" s="22" t="s">
        <v>465</v>
      </c>
      <c r="C183" s="23" t="s">
        <v>466</v>
      </c>
      <c r="D183" s="24" t="str">
        <f t="shared" si="21"/>
        <v>URL LINK</v>
      </c>
      <c r="E183" s="38">
        <v>0.8</v>
      </c>
      <c r="F183" s="25">
        <v>2.4500000000000002</v>
      </c>
      <c r="G183" s="25">
        <v>4.99</v>
      </c>
      <c r="H183" s="26">
        <v>1</v>
      </c>
      <c r="I183" s="27">
        <v>271</v>
      </c>
      <c r="J183" s="24" t="s">
        <v>626</v>
      </c>
      <c r="K183" s="31"/>
      <c r="L183" s="29">
        <f t="shared" si="22"/>
        <v>0.8</v>
      </c>
      <c r="M183" s="29">
        <f t="shared" si="23"/>
        <v>0</v>
      </c>
    </row>
    <row r="184" spans="1:13" x14ac:dyDescent="0.25">
      <c r="A184" s="22" t="s">
        <v>467</v>
      </c>
      <c r="B184" s="22" t="s">
        <v>468</v>
      </c>
      <c r="C184" s="23" t="s">
        <v>469</v>
      </c>
      <c r="D184" s="24" t="str">
        <f t="shared" si="21"/>
        <v>URL LINK</v>
      </c>
      <c r="E184" s="38">
        <v>0.8</v>
      </c>
      <c r="F184" s="25">
        <v>2.4500000000000002</v>
      </c>
      <c r="G184" s="25">
        <v>4.99</v>
      </c>
      <c r="H184" s="26">
        <v>1</v>
      </c>
      <c r="I184" s="27">
        <v>301</v>
      </c>
      <c r="J184" s="24" t="s">
        <v>627</v>
      </c>
      <c r="K184" s="28"/>
      <c r="L184" s="29">
        <f t="shared" si="22"/>
        <v>0.8</v>
      </c>
      <c r="M184" s="29">
        <f t="shared" si="23"/>
        <v>0</v>
      </c>
    </row>
    <row r="185" spans="1:13" x14ac:dyDescent="0.25">
      <c r="A185" s="22" t="s">
        <v>470</v>
      </c>
      <c r="B185" s="22" t="s">
        <v>471</v>
      </c>
      <c r="C185" s="23" t="s">
        <v>472</v>
      </c>
      <c r="D185" s="24" t="str">
        <f t="shared" si="21"/>
        <v>URL LINK</v>
      </c>
      <c r="E185" s="38">
        <v>0.8</v>
      </c>
      <c r="F185" s="25">
        <v>2.4500000000000002</v>
      </c>
      <c r="G185" s="25">
        <v>4.99</v>
      </c>
      <c r="H185" s="26">
        <v>1</v>
      </c>
      <c r="I185" s="27">
        <v>223</v>
      </c>
      <c r="J185" s="24" t="s">
        <v>628</v>
      </c>
      <c r="K185" s="28"/>
      <c r="L185" s="29">
        <f t="shared" si="22"/>
        <v>0.8</v>
      </c>
      <c r="M185" s="29">
        <f t="shared" si="23"/>
        <v>0</v>
      </c>
    </row>
    <row r="186" spans="1:13" x14ac:dyDescent="0.25">
      <c r="A186" s="22" t="s">
        <v>473</v>
      </c>
      <c r="B186" s="22" t="s">
        <v>474</v>
      </c>
      <c r="C186" s="23" t="s">
        <v>475</v>
      </c>
      <c r="D186" s="24" t="str">
        <f t="shared" si="21"/>
        <v>URL LINK</v>
      </c>
      <c r="E186" s="38">
        <v>0.8</v>
      </c>
      <c r="F186" s="25">
        <v>2.4500000000000002</v>
      </c>
      <c r="G186" s="25">
        <v>4.99</v>
      </c>
      <c r="H186" s="26">
        <v>1</v>
      </c>
      <c r="I186" s="27">
        <v>214</v>
      </c>
      <c r="J186" s="24" t="s">
        <v>629</v>
      </c>
      <c r="K186" s="31"/>
      <c r="L186" s="29">
        <f t="shared" si="22"/>
        <v>0.8</v>
      </c>
      <c r="M186" s="29">
        <f t="shared" si="23"/>
        <v>0</v>
      </c>
    </row>
    <row r="187" spans="1:13" x14ac:dyDescent="0.25">
      <c r="A187" s="22" t="s">
        <v>476</v>
      </c>
      <c r="B187" s="22" t="s">
        <v>477</v>
      </c>
      <c r="C187" s="23" t="s">
        <v>478</v>
      </c>
      <c r="D187" s="24" t="str">
        <f t="shared" si="21"/>
        <v>URL LINK</v>
      </c>
      <c r="E187" s="38">
        <v>0.8</v>
      </c>
      <c r="F187" s="25">
        <v>2.4500000000000002</v>
      </c>
      <c r="G187" s="25">
        <v>4.99</v>
      </c>
      <c r="H187" s="26">
        <v>1</v>
      </c>
      <c r="I187" s="27">
        <v>201</v>
      </c>
      <c r="J187" s="24" t="s">
        <v>630</v>
      </c>
      <c r="K187" s="28"/>
      <c r="L187" s="29">
        <f t="shared" si="22"/>
        <v>0.8</v>
      </c>
      <c r="M187" s="29">
        <f t="shared" si="23"/>
        <v>0</v>
      </c>
    </row>
    <row r="188" spans="1:13" x14ac:dyDescent="0.25">
      <c r="A188" s="22" t="s">
        <v>479</v>
      </c>
      <c r="B188" s="22" t="s">
        <v>480</v>
      </c>
      <c r="C188" s="23" t="s">
        <v>481</v>
      </c>
      <c r="D188" s="24" t="str">
        <f t="shared" si="21"/>
        <v>URL LINK</v>
      </c>
      <c r="E188" s="38">
        <v>0.8</v>
      </c>
      <c r="F188" s="25">
        <v>2.4500000000000002</v>
      </c>
      <c r="G188" s="25">
        <v>4.99</v>
      </c>
      <c r="H188" s="26">
        <v>1</v>
      </c>
      <c r="I188" s="27">
        <v>189</v>
      </c>
      <c r="J188" s="24" t="s">
        <v>631</v>
      </c>
      <c r="K188" s="28"/>
      <c r="L188" s="29">
        <f t="shared" si="22"/>
        <v>0.8</v>
      </c>
      <c r="M188" s="29">
        <f t="shared" si="23"/>
        <v>0</v>
      </c>
    </row>
    <row r="189" spans="1:13" x14ac:dyDescent="0.25">
      <c r="A189" s="22" t="s">
        <v>482</v>
      </c>
      <c r="B189" s="22" t="s">
        <v>483</v>
      </c>
      <c r="C189" s="23" t="s">
        <v>484</v>
      </c>
      <c r="D189" s="24" t="str">
        <f t="shared" si="21"/>
        <v>URL LINK</v>
      </c>
      <c r="E189" s="38">
        <v>0.8</v>
      </c>
      <c r="F189" s="25">
        <v>2.4500000000000002</v>
      </c>
      <c r="G189" s="25">
        <v>4.99</v>
      </c>
      <c r="H189" s="26">
        <v>1</v>
      </c>
      <c r="I189" s="27">
        <v>139</v>
      </c>
      <c r="J189" s="24" t="s">
        <v>632</v>
      </c>
      <c r="K189" s="28"/>
      <c r="L189" s="29">
        <f t="shared" si="22"/>
        <v>0.8</v>
      </c>
      <c r="M189" s="29">
        <f t="shared" si="23"/>
        <v>0</v>
      </c>
    </row>
    <row r="190" spans="1:13" x14ac:dyDescent="0.25">
      <c r="A190" s="22" t="s">
        <v>485</v>
      </c>
      <c r="B190" s="22" t="s">
        <v>486</v>
      </c>
      <c r="C190" s="23" t="s">
        <v>487</v>
      </c>
      <c r="D190" s="24" t="str">
        <f t="shared" si="21"/>
        <v>URL LINK</v>
      </c>
      <c r="E190" s="38">
        <v>0.8</v>
      </c>
      <c r="F190" s="25">
        <v>2.4500000000000002</v>
      </c>
      <c r="G190" s="25">
        <v>4.99</v>
      </c>
      <c r="H190" s="26">
        <v>1</v>
      </c>
      <c r="I190" s="27">
        <v>161</v>
      </c>
      <c r="J190" s="24" t="s">
        <v>633</v>
      </c>
      <c r="K190" s="28"/>
      <c r="L190" s="29">
        <f t="shared" si="22"/>
        <v>0.8</v>
      </c>
      <c r="M190" s="29">
        <f t="shared" si="23"/>
        <v>0</v>
      </c>
    </row>
    <row r="191" spans="1:13" x14ac:dyDescent="0.25">
      <c r="A191" s="22" t="s">
        <v>488</v>
      </c>
      <c r="B191" s="22" t="s">
        <v>489</v>
      </c>
      <c r="C191" s="23" t="s">
        <v>490</v>
      </c>
      <c r="D191" s="24" t="str">
        <f t="shared" si="21"/>
        <v>URL LINK</v>
      </c>
      <c r="E191" s="38">
        <v>0.8</v>
      </c>
      <c r="F191" s="25">
        <v>2.4500000000000002</v>
      </c>
      <c r="G191" s="25">
        <v>4.99</v>
      </c>
      <c r="H191" s="26">
        <v>1</v>
      </c>
      <c r="I191" s="27">
        <v>219</v>
      </c>
      <c r="J191" s="24" t="s">
        <v>634</v>
      </c>
      <c r="K191" s="28"/>
      <c r="L191" s="29">
        <f t="shared" si="22"/>
        <v>0.8</v>
      </c>
      <c r="M191" s="29">
        <f t="shared" si="23"/>
        <v>0</v>
      </c>
    </row>
    <row r="192" spans="1:13" x14ac:dyDescent="0.25">
      <c r="A192" s="22" t="s">
        <v>491</v>
      </c>
      <c r="B192" s="22" t="s">
        <v>492</v>
      </c>
      <c r="C192" s="23" t="s">
        <v>493</v>
      </c>
      <c r="D192" s="24" t="str">
        <f t="shared" si="21"/>
        <v>URL LINK</v>
      </c>
      <c r="E192" s="38">
        <v>0.8</v>
      </c>
      <c r="F192" s="25">
        <v>2.4500000000000002</v>
      </c>
      <c r="G192" s="25">
        <v>4.99</v>
      </c>
      <c r="H192" s="26">
        <v>1</v>
      </c>
      <c r="I192" s="27">
        <v>167</v>
      </c>
      <c r="J192" s="24" t="s">
        <v>635</v>
      </c>
      <c r="K192" s="28"/>
      <c r="L192" s="29">
        <f t="shared" si="22"/>
        <v>0.8</v>
      </c>
      <c r="M192" s="29">
        <f t="shared" si="23"/>
        <v>0</v>
      </c>
    </row>
    <row r="193" spans="1:13" x14ac:dyDescent="0.25">
      <c r="A193" s="22" t="s">
        <v>494</v>
      </c>
      <c r="B193" s="22" t="s">
        <v>495</v>
      </c>
      <c r="C193" s="23" t="s">
        <v>496</v>
      </c>
      <c r="D193" s="24" t="str">
        <f t="shared" si="21"/>
        <v>URL LINK</v>
      </c>
      <c r="E193" s="38">
        <v>0.8</v>
      </c>
      <c r="F193" s="25">
        <v>2.4500000000000002</v>
      </c>
      <c r="G193" s="25">
        <v>4.99</v>
      </c>
      <c r="H193" s="26">
        <v>1</v>
      </c>
      <c r="I193" s="27">
        <v>55</v>
      </c>
      <c r="J193" s="24" t="s">
        <v>636</v>
      </c>
      <c r="K193" s="28"/>
      <c r="L193" s="29">
        <f t="shared" si="22"/>
        <v>0.8</v>
      </c>
      <c r="M193" s="29">
        <f t="shared" si="23"/>
        <v>0</v>
      </c>
    </row>
    <row r="194" spans="1:13" x14ac:dyDescent="0.25">
      <c r="A194" s="22" t="s">
        <v>497</v>
      </c>
      <c r="B194" s="22" t="s">
        <v>498</v>
      </c>
      <c r="C194" s="23" t="s">
        <v>499</v>
      </c>
      <c r="D194" s="24" t="str">
        <f t="shared" si="21"/>
        <v>URL LINK</v>
      </c>
      <c r="E194" s="38">
        <v>0.8</v>
      </c>
      <c r="F194" s="25">
        <v>2.4500000000000002</v>
      </c>
      <c r="G194" s="25">
        <v>4.99</v>
      </c>
      <c r="H194" s="26">
        <v>1</v>
      </c>
      <c r="I194" s="27">
        <v>121</v>
      </c>
      <c r="J194" s="24" t="s">
        <v>637</v>
      </c>
      <c r="K194" s="31"/>
      <c r="L194" s="29">
        <f t="shared" si="22"/>
        <v>0.8</v>
      </c>
      <c r="M194" s="29">
        <f t="shared" si="23"/>
        <v>0</v>
      </c>
    </row>
    <row r="195" spans="1:13" x14ac:dyDescent="0.25">
      <c r="A195" s="22" t="s">
        <v>500</v>
      </c>
      <c r="B195" s="22" t="s">
        <v>501</v>
      </c>
      <c r="C195" s="23" t="s">
        <v>502</v>
      </c>
      <c r="D195" s="24" t="str">
        <f t="shared" si="21"/>
        <v>URL LINK</v>
      </c>
      <c r="E195" s="38">
        <v>1.9</v>
      </c>
      <c r="F195" s="25">
        <v>4.95</v>
      </c>
      <c r="G195" s="25">
        <v>9.99</v>
      </c>
      <c r="H195" s="26">
        <v>1</v>
      </c>
      <c r="I195" s="27">
        <v>41</v>
      </c>
      <c r="J195" s="24" t="s">
        <v>638</v>
      </c>
      <c r="K195" s="28"/>
      <c r="L195" s="29">
        <f t="shared" si="22"/>
        <v>1.9</v>
      </c>
      <c r="M195" s="29">
        <f t="shared" si="23"/>
        <v>0</v>
      </c>
    </row>
    <row r="196" spans="1:13" x14ac:dyDescent="0.25">
      <c r="A196" s="22" t="s">
        <v>503</v>
      </c>
      <c r="B196" s="22" t="s">
        <v>504</v>
      </c>
      <c r="C196" s="23" t="s">
        <v>505</v>
      </c>
      <c r="D196" s="24" t="str">
        <f t="shared" si="21"/>
        <v>URL LINK</v>
      </c>
      <c r="E196" s="38">
        <v>1.9</v>
      </c>
      <c r="F196" s="25">
        <v>4.95</v>
      </c>
      <c r="G196" s="25">
        <v>9.99</v>
      </c>
      <c r="H196" s="26">
        <v>1</v>
      </c>
      <c r="I196" s="27">
        <v>74</v>
      </c>
      <c r="J196" s="24" t="s">
        <v>639</v>
      </c>
      <c r="K196" s="28"/>
      <c r="L196" s="29">
        <f t="shared" si="22"/>
        <v>1.9</v>
      </c>
      <c r="M196" s="29">
        <f t="shared" si="23"/>
        <v>0</v>
      </c>
    </row>
    <row r="197" spans="1:13" hidden="1" x14ac:dyDescent="0.25">
      <c r="A197" s="22" t="s">
        <v>792</v>
      </c>
      <c r="B197" s="22" t="s">
        <v>866</v>
      </c>
      <c r="C197" s="23" t="s">
        <v>940</v>
      </c>
      <c r="D197" s="24" t="str">
        <f t="shared" si="21"/>
        <v>URL LINK</v>
      </c>
      <c r="E197" s="38">
        <v>1.9</v>
      </c>
      <c r="F197" s="25">
        <v>4.95</v>
      </c>
      <c r="G197" s="25">
        <v>9.99</v>
      </c>
      <c r="H197" s="26">
        <v>1</v>
      </c>
      <c r="I197" s="27">
        <v>2</v>
      </c>
      <c r="J197" s="24" t="s">
        <v>1014</v>
      </c>
      <c r="K197" s="28"/>
      <c r="L197" s="29">
        <f t="shared" si="22"/>
        <v>1.9</v>
      </c>
      <c r="M197" s="29">
        <f t="shared" si="23"/>
        <v>0</v>
      </c>
    </row>
    <row r="198" spans="1:13" x14ac:dyDescent="0.25">
      <c r="A198" s="22" t="s">
        <v>793</v>
      </c>
      <c r="B198" s="22" t="s">
        <v>867</v>
      </c>
      <c r="C198" s="23" t="s">
        <v>941</v>
      </c>
      <c r="D198" s="24" t="str">
        <f t="shared" si="21"/>
        <v>URL LINK</v>
      </c>
      <c r="E198" s="38">
        <v>1.9</v>
      </c>
      <c r="F198" s="25">
        <v>4.95</v>
      </c>
      <c r="G198" s="25">
        <v>9.99</v>
      </c>
      <c r="H198" s="26">
        <v>1</v>
      </c>
      <c r="I198" s="27">
        <v>4</v>
      </c>
      <c r="J198" s="24" t="s">
        <v>1013</v>
      </c>
      <c r="K198" s="28"/>
      <c r="L198" s="29">
        <f t="shared" si="22"/>
        <v>1.9</v>
      </c>
      <c r="M198" s="29">
        <f t="shared" si="23"/>
        <v>0</v>
      </c>
    </row>
    <row r="199" spans="1:13" x14ac:dyDescent="0.25">
      <c r="A199" s="22" t="s">
        <v>794</v>
      </c>
      <c r="B199" s="22" t="s">
        <v>868</v>
      </c>
      <c r="C199" s="23" t="s">
        <v>942</v>
      </c>
      <c r="D199" s="24" t="str">
        <f t="shared" si="21"/>
        <v>URL LINK</v>
      </c>
      <c r="E199" s="38">
        <v>1.9</v>
      </c>
      <c r="F199" s="25">
        <v>4.95</v>
      </c>
      <c r="G199" s="25">
        <v>9.99</v>
      </c>
      <c r="H199" s="26">
        <v>1</v>
      </c>
      <c r="I199" s="27">
        <v>12</v>
      </c>
      <c r="J199" s="24" t="s">
        <v>1012</v>
      </c>
      <c r="K199" s="28"/>
      <c r="L199" s="29">
        <f t="shared" si="22"/>
        <v>1.9</v>
      </c>
      <c r="M199" s="29">
        <f t="shared" si="23"/>
        <v>0</v>
      </c>
    </row>
    <row r="200" spans="1:13" x14ac:dyDescent="0.25">
      <c r="A200" s="22" t="s">
        <v>506</v>
      </c>
      <c r="B200" s="22" t="s">
        <v>507</v>
      </c>
      <c r="C200" s="23" t="s">
        <v>508</v>
      </c>
      <c r="D200" s="24" t="str">
        <f t="shared" si="21"/>
        <v>URL LINK</v>
      </c>
      <c r="E200" s="38">
        <v>1.9</v>
      </c>
      <c r="F200" s="25">
        <v>4.95</v>
      </c>
      <c r="G200" s="25">
        <v>9.99</v>
      </c>
      <c r="H200" s="26">
        <v>1</v>
      </c>
      <c r="I200" s="27">
        <v>67</v>
      </c>
      <c r="J200" s="24" t="s">
        <v>640</v>
      </c>
      <c r="K200" s="28"/>
      <c r="L200" s="29">
        <f t="shared" si="22"/>
        <v>1.9</v>
      </c>
      <c r="M200" s="29">
        <f t="shared" si="23"/>
        <v>0</v>
      </c>
    </row>
    <row r="201" spans="1:13" x14ac:dyDescent="0.25">
      <c r="A201" s="22" t="s">
        <v>509</v>
      </c>
      <c r="B201" s="22" t="s">
        <v>510</v>
      </c>
      <c r="C201" s="23" t="s">
        <v>511</v>
      </c>
      <c r="D201" s="24" t="str">
        <f t="shared" ref="D201:D230" si="24">HYPERLINK(J201,"URL LINK")</f>
        <v>URL LINK</v>
      </c>
      <c r="E201" s="38">
        <v>1.9</v>
      </c>
      <c r="F201" s="25">
        <v>4.95</v>
      </c>
      <c r="G201" s="25">
        <v>9.99</v>
      </c>
      <c r="H201" s="26">
        <v>1</v>
      </c>
      <c r="I201" s="27">
        <v>18</v>
      </c>
      <c r="J201" s="24" t="s">
        <v>641</v>
      </c>
      <c r="K201" s="28"/>
      <c r="L201" s="29">
        <f t="shared" ref="L201:L230" si="25">ROUND(IF(I$6=0,E201,E201*(1-I$6)),2)</f>
        <v>1.9</v>
      </c>
      <c r="M201" s="29">
        <f t="shared" ref="M201:M230" si="26">K201*L201</f>
        <v>0</v>
      </c>
    </row>
    <row r="202" spans="1:13" x14ac:dyDescent="0.25">
      <c r="A202" s="22" t="s">
        <v>512</v>
      </c>
      <c r="B202" s="22" t="s">
        <v>513</v>
      </c>
      <c r="C202" s="23" t="s">
        <v>514</v>
      </c>
      <c r="D202" s="24" t="str">
        <f t="shared" si="24"/>
        <v>URL LINK</v>
      </c>
      <c r="E202" s="38">
        <v>1.9</v>
      </c>
      <c r="F202" s="25">
        <v>4.95</v>
      </c>
      <c r="G202" s="25">
        <v>9.99</v>
      </c>
      <c r="H202" s="26">
        <v>1</v>
      </c>
      <c r="I202" s="27">
        <v>12</v>
      </c>
      <c r="J202" s="24" t="s">
        <v>642</v>
      </c>
      <c r="K202" s="28"/>
      <c r="L202" s="29">
        <f t="shared" si="25"/>
        <v>1.9</v>
      </c>
      <c r="M202" s="29">
        <f t="shared" si="26"/>
        <v>0</v>
      </c>
    </row>
    <row r="203" spans="1:13" x14ac:dyDescent="0.25">
      <c r="A203" s="22" t="s">
        <v>515</v>
      </c>
      <c r="B203" s="22" t="s">
        <v>516</v>
      </c>
      <c r="C203" s="23" t="s">
        <v>517</v>
      </c>
      <c r="D203" s="24" t="str">
        <f t="shared" si="24"/>
        <v>URL LINK</v>
      </c>
      <c r="E203" s="38">
        <v>0.75</v>
      </c>
      <c r="F203" s="25">
        <v>1.95</v>
      </c>
      <c r="G203" s="25">
        <v>3.79</v>
      </c>
      <c r="H203" s="26">
        <v>1</v>
      </c>
      <c r="I203" s="27">
        <v>503</v>
      </c>
      <c r="J203" s="24" t="s">
        <v>643</v>
      </c>
      <c r="K203" s="28"/>
      <c r="L203" s="29">
        <f t="shared" si="25"/>
        <v>0.75</v>
      </c>
      <c r="M203" s="29">
        <f t="shared" si="26"/>
        <v>0</v>
      </c>
    </row>
    <row r="204" spans="1:13" x14ac:dyDescent="0.25">
      <c r="A204" s="22" t="s">
        <v>518</v>
      </c>
      <c r="B204" s="22" t="s">
        <v>519</v>
      </c>
      <c r="C204" s="23" t="s">
        <v>520</v>
      </c>
      <c r="D204" s="24" t="str">
        <f t="shared" si="24"/>
        <v>URL LINK</v>
      </c>
      <c r="E204" s="38">
        <v>0.75</v>
      </c>
      <c r="F204" s="25">
        <v>1.95</v>
      </c>
      <c r="G204" s="25">
        <v>3.79</v>
      </c>
      <c r="H204" s="26">
        <v>1</v>
      </c>
      <c r="I204" s="27">
        <v>384</v>
      </c>
      <c r="J204" s="24" t="s">
        <v>644</v>
      </c>
      <c r="K204" s="28"/>
      <c r="L204" s="29">
        <f t="shared" si="25"/>
        <v>0.75</v>
      </c>
      <c r="M204" s="29">
        <f t="shared" si="26"/>
        <v>0</v>
      </c>
    </row>
    <row r="205" spans="1:13" x14ac:dyDescent="0.25">
      <c r="A205" s="22" t="s">
        <v>521</v>
      </c>
      <c r="B205" s="22" t="s">
        <v>522</v>
      </c>
      <c r="C205" s="23" t="s">
        <v>523</v>
      </c>
      <c r="D205" s="24" t="str">
        <f t="shared" si="24"/>
        <v>URL LINK</v>
      </c>
      <c r="E205" s="38">
        <v>0.75</v>
      </c>
      <c r="F205" s="25">
        <v>1.95</v>
      </c>
      <c r="G205" s="25">
        <v>3.79</v>
      </c>
      <c r="H205" s="26">
        <v>1</v>
      </c>
      <c r="I205" s="27">
        <v>216</v>
      </c>
      <c r="J205" s="24" t="s">
        <v>645</v>
      </c>
      <c r="K205" s="28"/>
      <c r="L205" s="29">
        <f t="shared" si="25"/>
        <v>0.75</v>
      </c>
      <c r="M205" s="29">
        <f t="shared" si="26"/>
        <v>0</v>
      </c>
    </row>
    <row r="206" spans="1:13" x14ac:dyDescent="0.25">
      <c r="A206" s="22" t="s">
        <v>524</v>
      </c>
      <c r="B206" s="22" t="s">
        <v>525</v>
      </c>
      <c r="C206" s="23" t="s">
        <v>526</v>
      </c>
      <c r="D206" s="24" t="str">
        <f t="shared" si="24"/>
        <v>URL LINK</v>
      </c>
      <c r="E206" s="38">
        <v>0.75</v>
      </c>
      <c r="F206" s="25">
        <v>1.95</v>
      </c>
      <c r="G206" s="25">
        <v>3.79</v>
      </c>
      <c r="H206" s="26">
        <v>1</v>
      </c>
      <c r="I206" s="27">
        <v>93</v>
      </c>
      <c r="J206" s="24" t="s">
        <v>646</v>
      </c>
      <c r="K206" s="28"/>
      <c r="L206" s="29">
        <f t="shared" si="25"/>
        <v>0.75</v>
      </c>
      <c r="M206" s="29">
        <f t="shared" si="26"/>
        <v>0</v>
      </c>
    </row>
    <row r="207" spans="1:13" x14ac:dyDescent="0.25">
      <c r="A207" s="22" t="s">
        <v>527</v>
      </c>
      <c r="B207" s="22" t="s">
        <v>528</v>
      </c>
      <c r="C207" s="23" t="s">
        <v>529</v>
      </c>
      <c r="D207" s="24" t="str">
        <f t="shared" si="24"/>
        <v>URL LINK</v>
      </c>
      <c r="E207" s="38">
        <v>0.75</v>
      </c>
      <c r="F207" s="25">
        <v>1.95</v>
      </c>
      <c r="G207" s="25">
        <v>3.79</v>
      </c>
      <c r="H207" s="26">
        <v>1</v>
      </c>
      <c r="I207" s="27">
        <v>169</v>
      </c>
      <c r="J207" s="24" t="s">
        <v>647</v>
      </c>
      <c r="K207" s="28"/>
      <c r="L207" s="29">
        <f t="shared" si="25"/>
        <v>0.75</v>
      </c>
      <c r="M207" s="29">
        <f t="shared" si="26"/>
        <v>0</v>
      </c>
    </row>
    <row r="208" spans="1:13" x14ac:dyDescent="0.25">
      <c r="A208" s="22" t="s">
        <v>530</v>
      </c>
      <c r="B208" s="22" t="s">
        <v>531</v>
      </c>
      <c r="C208" s="23" t="s">
        <v>532</v>
      </c>
      <c r="D208" s="24" t="str">
        <f t="shared" si="24"/>
        <v>URL LINK</v>
      </c>
      <c r="E208" s="38">
        <v>0.75</v>
      </c>
      <c r="F208" s="25">
        <v>1.95</v>
      </c>
      <c r="G208" s="25">
        <v>3.79</v>
      </c>
      <c r="H208" s="26">
        <v>1</v>
      </c>
      <c r="I208" s="27">
        <v>3524</v>
      </c>
      <c r="J208" s="24" t="s">
        <v>648</v>
      </c>
      <c r="K208" s="28"/>
      <c r="L208" s="29">
        <f t="shared" si="25"/>
        <v>0.75</v>
      </c>
      <c r="M208" s="29">
        <f t="shared" si="26"/>
        <v>0</v>
      </c>
    </row>
    <row r="209" spans="1:13" x14ac:dyDescent="0.25">
      <c r="A209" s="22" t="s">
        <v>533</v>
      </c>
      <c r="B209" s="22" t="s">
        <v>534</v>
      </c>
      <c r="C209" s="23" t="s">
        <v>535</v>
      </c>
      <c r="D209" s="24" t="str">
        <f t="shared" si="24"/>
        <v>URL LINK</v>
      </c>
      <c r="E209" s="38">
        <v>0.75</v>
      </c>
      <c r="F209" s="25">
        <v>1.95</v>
      </c>
      <c r="G209" s="25">
        <v>3.79</v>
      </c>
      <c r="H209" s="26">
        <v>1</v>
      </c>
      <c r="I209" s="27">
        <v>520</v>
      </c>
      <c r="J209" s="24" t="s">
        <v>649</v>
      </c>
      <c r="K209" s="28"/>
      <c r="L209" s="29">
        <f t="shared" si="25"/>
        <v>0.75</v>
      </c>
      <c r="M209" s="29">
        <f t="shared" si="26"/>
        <v>0</v>
      </c>
    </row>
    <row r="210" spans="1:13" x14ac:dyDescent="0.25">
      <c r="A210" s="22" t="s">
        <v>536</v>
      </c>
      <c r="B210" s="22" t="s">
        <v>537</v>
      </c>
      <c r="C210" s="23" t="s">
        <v>538</v>
      </c>
      <c r="D210" s="24" t="str">
        <f t="shared" si="24"/>
        <v>URL LINK</v>
      </c>
      <c r="E210" s="38">
        <v>0.75</v>
      </c>
      <c r="F210" s="25">
        <v>1.95</v>
      </c>
      <c r="G210" s="25">
        <v>3.79</v>
      </c>
      <c r="H210" s="26">
        <v>1</v>
      </c>
      <c r="I210" s="27">
        <v>3524</v>
      </c>
      <c r="J210" s="24" t="s">
        <v>650</v>
      </c>
      <c r="K210" s="28"/>
      <c r="L210" s="29">
        <f t="shared" si="25"/>
        <v>0.75</v>
      </c>
      <c r="M210" s="29">
        <f t="shared" si="26"/>
        <v>0</v>
      </c>
    </row>
    <row r="211" spans="1:13" x14ac:dyDescent="0.25">
      <c r="A211" s="22" t="s">
        <v>539</v>
      </c>
      <c r="B211" s="22" t="s">
        <v>540</v>
      </c>
      <c r="C211" s="23" t="s">
        <v>541</v>
      </c>
      <c r="D211" s="24" t="str">
        <f t="shared" si="24"/>
        <v>URL LINK</v>
      </c>
      <c r="E211" s="38">
        <v>0.75</v>
      </c>
      <c r="F211" s="25">
        <v>1.95</v>
      </c>
      <c r="G211" s="25">
        <v>3.79</v>
      </c>
      <c r="H211" s="26">
        <v>1</v>
      </c>
      <c r="I211" s="27">
        <v>206</v>
      </c>
      <c r="J211" s="24" t="s">
        <v>651</v>
      </c>
      <c r="K211" s="28"/>
      <c r="L211" s="29">
        <f t="shared" si="25"/>
        <v>0.75</v>
      </c>
      <c r="M211" s="29">
        <f t="shared" si="26"/>
        <v>0</v>
      </c>
    </row>
    <row r="212" spans="1:13" x14ac:dyDescent="0.25">
      <c r="A212" s="22" t="s">
        <v>542</v>
      </c>
      <c r="B212" s="22" t="s">
        <v>543</v>
      </c>
      <c r="C212" s="23" t="s">
        <v>544</v>
      </c>
      <c r="D212" s="24" t="str">
        <f t="shared" si="24"/>
        <v>URL LINK</v>
      </c>
      <c r="E212" s="38">
        <v>0.75</v>
      </c>
      <c r="F212" s="25">
        <v>1.95</v>
      </c>
      <c r="G212" s="25">
        <v>3.79</v>
      </c>
      <c r="H212" s="26">
        <v>1</v>
      </c>
      <c r="I212" s="27">
        <v>3421</v>
      </c>
      <c r="J212" s="24" t="s">
        <v>652</v>
      </c>
      <c r="K212" s="28"/>
      <c r="L212" s="29">
        <f t="shared" si="25"/>
        <v>0.75</v>
      </c>
      <c r="M212" s="29">
        <f t="shared" si="26"/>
        <v>0</v>
      </c>
    </row>
    <row r="213" spans="1:13" x14ac:dyDescent="0.25">
      <c r="A213" s="22" t="s">
        <v>545</v>
      </c>
      <c r="B213" s="22" t="s">
        <v>546</v>
      </c>
      <c r="C213" s="23" t="s">
        <v>547</v>
      </c>
      <c r="D213" s="24" t="str">
        <f t="shared" si="24"/>
        <v>URL LINK</v>
      </c>
      <c r="E213" s="38">
        <v>0.75</v>
      </c>
      <c r="F213" s="25">
        <v>1.95</v>
      </c>
      <c r="G213" s="25">
        <v>3.79</v>
      </c>
      <c r="H213" s="26">
        <v>1</v>
      </c>
      <c r="I213" s="27">
        <v>251</v>
      </c>
      <c r="J213" s="24" t="s">
        <v>653</v>
      </c>
      <c r="K213" s="28"/>
      <c r="L213" s="29">
        <f t="shared" si="25"/>
        <v>0.75</v>
      </c>
      <c r="M213" s="29">
        <f t="shared" si="26"/>
        <v>0</v>
      </c>
    </row>
    <row r="214" spans="1:13" x14ac:dyDescent="0.25">
      <c r="A214" s="22" t="s">
        <v>548</v>
      </c>
      <c r="B214" s="22" t="s">
        <v>549</v>
      </c>
      <c r="C214" s="23" t="s">
        <v>550</v>
      </c>
      <c r="D214" s="24" t="str">
        <f t="shared" si="24"/>
        <v>URL LINK</v>
      </c>
      <c r="E214" s="38">
        <v>0.75</v>
      </c>
      <c r="F214" s="25">
        <v>1.95</v>
      </c>
      <c r="G214" s="25">
        <v>3.79</v>
      </c>
      <c r="H214" s="26">
        <v>1</v>
      </c>
      <c r="I214" s="27">
        <v>93</v>
      </c>
      <c r="J214" s="24" t="s">
        <v>654</v>
      </c>
      <c r="K214" s="28"/>
      <c r="L214" s="29">
        <f t="shared" si="25"/>
        <v>0.75</v>
      </c>
      <c r="M214" s="29">
        <f t="shared" si="26"/>
        <v>0</v>
      </c>
    </row>
    <row r="215" spans="1:13" x14ac:dyDescent="0.25">
      <c r="A215" s="22" t="s">
        <v>569</v>
      </c>
      <c r="B215" s="22" t="s">
        <v>570</v>
      </c>
      <c r="C215" s="23" t="s">
        <v>571</v>
      </c>
      <c r="D215" s="24" t="str">
        <f t="shared" si="24"/>
        <v>URL LINK</v>
      </c>
      <c r="E215" s="38">
        <v>2.5</v>
      </c>
      <c r="F215" s="25">
        <v>3.85</v>
      </c>
      <c r="G215" s="25">
        <v>5.99</v>
      </c>
      <c r="H215" s="26">
        <v>1</v>
      </c>
      <c r="I215" s="27">
        <v>107</v>
      </c>
      <c r="J215" s="24" t="s">
        <v>661</v>
      </c>
      <c r="K215" s="28"/>
      <c r="L215" s="29">
        <f t="shared" si="25"/>
        <v>2.5</v>
      </c>
      <c r="M215" s="29">
        <f t="shared" si="26"/>
        <v>0</v>
      </c>
    </row>
    <row r="216" spans="1:13" x14ac:dyDescent="0.25">
      <c r="A216" s="22" t="s">
        <v>796</v>
      </c>
      <c r="B216" s="22" t="s">
        <v>870</v>
      </c>
      <c r="C216" s="23" t="s">
        <v>944</v>
      </c>
      <c r="D216" s="24" t="str">
        <f t="shared" si="24"/>
        <v>URL LINK</v>
      </c>
      <c r="E216" s="38">
        <v>2.5</v>
      </c>
      <c r="F216" s="25">
        <v>3.85</v>
      </c>
      <c r="G216" s="25">
        <v>5.99</v>
      </c>
      <c r="H216" s="26">
        <v>1</v>
      </c>
      <c r="I216" s="27">
        <v>46</v>
      </c>
      <c r="J216" s="24" t="s">
        <v>1050</v>
      </c>
      <c r="K216" s="28"/>
      <c r="L216" s="29">
        <f t="shared" si="25"/>
        <v>2.5</v>
      </c>
      <c r="M216" s="29">
        <f t="shared" si="26"/>
        <v>0</v>
      </c>
    </row>
    <row r="217" spans="1:13" x14ac:dyDescent="0.25">
      <c r="A217" s="22" t="s">
        <v>797</v>
      </c>
      <c r="B217" s="22" t="s">
        <v>871</v>
      </c>
      <c r="C217" s="23" t="s">
        <v>945</v>
      </c>
      <c r="D217" s="24" t="str">
        <f t="shared" si="24"/>
        <v>URL LINK</v>
      </c>
      <c r="E217" s="38">
        <v>2.5</v>
      </c>
      <c r="F217" s="25">
        <v>3.85</v>
      </c>
      <c r="G217" s="25">
        <v>5.99</v>
      </c>
      <c r="H217" s="26">
        <v>1</v>
      </c>
      <c r="I217" s="27">
        <v>64</v>
      </c>
      <c r="J217" s="24" t="s">
        <v>1052</v>
      </c>
      <c r="K217" s="28"/>
      <c r="L217" s="29">
        <f t="shared" si="25"/>
        <v>2.5</v>
      </c>
      <c r="M217" s="29">
        <f t="shared" si="26"/>
        <v>0</v>
      </c>
    </row>
    <row r="218" spans="1:13" x14ac:dyDescent="0.25">
      <c r="A218" s="22" t="s">
        <v>798</v>
      </c>
      <c r="B218" s="22" t="s">
        <v>872</v>
      </c>
      <c r="C218" s="23" t="s">
        <v>946</v>
      </c>
      <c r="D218" s="24" t="str">
        <f t="shared" si="24"/>
        <v>URL LINK</v>
      </c>
      <c r="E218" s="38">
        <v>2.5</v>
      </c>
      <c r="F218" s="25">
        <v>3.85</v>
      </c>
      <c r="G218" s="25">
        <v>5.99</v>
      </c>
      <c r="H218" s="26">
        <v>1</v>
      </c>
      <c r="I218" s="27">
        <v>20</v>
      </c>
      <c r="J218" s="24" t="s">
        <v>1049</v>
      </c>
      <c r="K218" s="28"/>
      <c r="L218" s="29">
        <f t="shared" si="25"/>
        <v>2.5</v>
      </c>
      <c r="M218" s="29">
        <f t="shared" si="26"/>
        <v>0</v>
      </c>
    </row>
    <row r="219" spans="1:13" x14ac:dyDescent="0.25">
      <c r="A219" s="22" t="s">
        <v>572</v>
      </c>
      <c r="B219" s="22" t="s">
        <v>573</v>
      </c>
      <c r="C219" s="23" t="s">
        <v>574</v>
      </c>
      <c r="D219" s="24" t="str">
        <f t="shared" si="24"/>
        <v>URL LINK</v>
      </c>
      <c r="E219" s="38">
        <v>2.5</v>
      </c>
      <c r="F219" s="25">
        <v>3.85</v>
      </c>
      <c r="G219" s="25">
        <v>5.99</v>
      </c>
      <c r="H219" s="26">
        <v>1</v>
      </c>
      <c r="I219" s="27">
        <v>82</v>
      </c>
      <c r="J219" s="24" t="s">
        <v>662</v>
      </c>
      <c r="K219" s="28"/>
      <c r="L219" s="29">
        <f t="shared" si="25"/>
        <v>2.5</v>
      </c>
      <c r="M219" s="29">
        <f t="shared" si="26"/>
        <v>0</v>
      </c>
    </row>
    <row r="220" spans="1:13" x14ac:dyDescent="0.25">
      <c r="A220" s="22" t="s">
        <v>799</v>
      </c>
      <c r="B220" s="22" t="s">
        <v>873</v>
      </c>
      <c r="C220" s="23" t="s">
        <v>947</v>
      </c>
      <c r="D220" s="24" t="str">
        <f t="shared" si="24"/>
        <v>URL LINK</v>
      </c>
      <c r="E220" s="38">
        <v>2.5</v>
      </c>
      <c r="F220" s="25">
        <v>3.85</v>
      </c>
      <c r="G220" s="25">
        <v>5.99</v>
      </c>
      <c r="H220" s="26">
        <v>1</v>
      </c>
      <c r="I220" s="27">
        <v>66</v>
      </c>
      <c r="J220" s="24" t="s">
        <v>1051</v>
      </c>
      <c r="K220" s="28"/>
      <c r="L220" s="29">
        <f t="shared" si="25"/>
        <v>2.5</v>
      </c>
      <c r="M220" s="29">
        <f t="shared" si="26"/>
        <v>0</v>
      </c>
    </row>
    <row r="221" spans="1:13" x14ac:dyDescent="0.25">
      <c r="A221" s="22" t="s">
        <v>800</v>
      </c>
      <c r="B221" s="22" t="s">
        <v>874</v>
      </c>
      <c r="C221" s="23" t="s">
        <v>948</v>
      </c>
      <c r="D221" s="24" t="str">
        <f t="shared" si="24"/>
        <v>URL LINK</v>
      </c>
      <c r="E221" s="38">
        <v>2.5</v>
      </c>
      <c r="F221" s="25">
        <v>3.85</v>
      </c>
      <c r="G221" s="25">
        <v>5.99</v>
      </c>
      <c r="H221" s="26">
        <v>1</v>
      </c>
      <c r="I221" s="27">
        <v>73</v>
      </c>
      <c r="J221" s="24" t="s">
        <v>1053</v>
      </c>
      <c r="K221" s="28"/>
      <c r="L221" s="29">
        <f t="shared" si="25"/>
        <v>2.5</v>
      </c>
      <c r="M221" s="29">
        <f t="shared" si="26"/>
        <v>0</v>
      </c>
    </row>
    <row r="222" spans="1:13" x14ac:dyDescent="0.25">
      <c r="A222" s="22" t="s">
        <v>801</v>
      </c>
      <c r="B222" s="22" t="s">
        <v>875</v>
      </c>
      <c r="C222" s="23" t="s">
        <v>949</v>
      </c>
      <c r="D222" s="24" t="str">
        <f t="shared" si="24"/>
        <v>URL LINK</v>
      </c>
      <c r="E222" s="38">
        <v>2.5</v>
      </c>
      <c r="F222" s="25">
        <v>3.85</v>
      </c>
      <c r="G222" s="25">
        <v>5.99</v>
      </c>
      <c r="H222" s="26">
        <v>1</v>
      </c>
      <c r="I222" s="27">
        <v>41</v>
      </c>
      <c r="J222" s="24" t="s">
        <v>1054</v>
      </c>
      <c r="K222" s="28"/>
      <c r="L222" s="29">
        <f t="shared" si="25"/>
        <v>2.5</v>
      </c>
      <c r="M222" s="29">
        <f t="shared" si="26"/>
        <v>0</v>
      </c>
    </row>
    <row r="223" spans="1:13" x14ac:dyDescent="0.25">
      <c r="A223" s="22" t="s">
        <v>802</v>
      </c>
      <c r="B223" s="22" t="s">
        <v>876</v>
      </c>
      <c r="C223" s="23" t="s">
        <v>950</v>
      </c>
      <c r="D223" s="24" t="str">
        <f t="shared" si="24"/>
        <v>URL LINK</v>
      </c>
      <c r="E223" s="38">
        <v>2.5</v>
      </c>
      <c r="F223" s="25">
        <v>3.85</v>
      </c>
      <c r="G223" s="25">
        <v>5.99</v>
      </c>
      <c r="H223" s="26">
        <v>1</v>
      </c>
      <c r="I223" s="27">
        <v>13</v>
      </c>
      <c r="J223" s="24" t="s">
        <v>1048</v>
      </c>
      <c r="K223" s="28"/>
      <c r="L223" s="29">
        <f t="shared" si="25"/>
        <v>2.5</v>
      </c>
      <c r="M223" s="29">
        <f t="shared" si="26"/>
        <v>0</v>
      </c>
    </row>
    <row r="224" spans="1:13" x14ac:dyDescent="0.25">
      <c r="A224" s="22" t="s">
        <v>575</v>
      </c>
      <c r="B224" s="22" t="s">
        <v>576</v>
      </c>
      <c r="C224" s="23" t="s">
        <v>577</v>
      </c>
      <c r="D224" s="24" t="str">
        <f t="shared" si="24"/>
        <v>URL LINK</v>
      </c>
      <c r="E224" s="38">
        <v>2.5</v>
      </c>
      <c r="F224" s="25">
        <v>3.85</v>
      </c>
      <c r="G224" s="25">
        <v>5.99</v>
      </c>
      <c r="H224" s="26">
        <v>1</v>
      </c>
      <c r="I224" s="27">
        <v>236</v>
      </c>
      <c r="J224" s="24" t="s">
        <v>663</v>
      </c>
      <c r="K224" s="28"/>
      <c r="L224" s="29">
        <f t="shared" si="25"/>
        <v>2.5</v>
      </c>
      <c r="M224" s="29">
        <f t="shared" si="26"/>
        <v>0</v>
      </c>
    </row>
    <row r="225" spans="1:13" x14ac:dyDescent="0.25">
      <c r="A225" s="22" t="s">
        <v>578</v>
      </c>
      <c r="B225" s="22" t="s">
        <v>579</v>
      </c>
      <c r="C225" s="23" t="s">
        <v>580</v>
      </c>
      <c r="D225" s="24" t="str">
        <f t="shared" si="24"/>
        <v>URL LINK</v>
      </c>
      <c r="E225" s="38">
        <v>2.5</v>
      </c>
      <c r="F225" s="25">
        <v>3.85</v>
      </c>
      <c r="G225" s="25">
        <v>5.99</v>
      </c>
      <c r="H225" s="26">
        <v>1</v>
      </c>
      <c r="I225" s="27">
        <v>227</v>
      </c>
      <c r="J225" s="24" t="s">
        <v>664</v>
      </c>
      <c r="K225" s="28"/>
      <c r="L225" s="29">
        <f t="shared" si="25"/>
        <v>2.5</v>
      </c>
      <c r="M225" s="29">
        <f t="shared" si="26"/>
        <v>0</v>
      </c>
    </row>
    <row r="226" spans="1:13" x14ac:dyDescent="0.25">
      <c r="A226" s="22" t="s">
        <v>803</v>
      </c>
      <c r="B226" s="22" t="s">
        <v>877</v>
      </c>
      <c r="C226" s="23" t="s">
        <v>951</v>
      </c>
      <c r="D226" s="24" t="str">
        <f t="shared" si="24"/>
        <v>URL LINK</v>
      </c>
      <c r="E226" s="38">
        <v>2.5</v>
      </c>
      <c r="F226" s="25">
        <v>3.85</v>
      </c>
      <c r="G226" s="25">
        <v>5.99</v>
      </c>
      <c r="H226" s="26">
        <v>1</v>
      </c>
      <c r="I226" s="27">
        <v>12</v>
      </c>
      <c r="J226" s="24" t="s">
        <v>1057</v>
      </c>
      <c r="K226" s="28"/>
      <c r="L226" s="29">
        <f t="shared" si="25"/>
        <v>2.5</v>
      </c>
      <c r="M226" s="29">
        <f t="shared" si="26"/>
        <v>0</v>
      </c>
    </row>
    <row r="227" spans="1:13" x14ac:dyDescent="0.25">
      <c r="A227" s="22" t="s">
        <v>581</v>
      </c>
      <c r="B227" s="22" t="s">
        <v>582</v>
      </c>
      <c r="C227" s="23" t="s">
        <v>583</v>
      </c>
      <c r="D227" s="24" t="str">
        <f t="shared" si="24"/>
        <v>URL LINK</v>
      </c>
      <c r="E227" s="38">
        <v>2.5</v>
      </c>
      <c r="F227" s="25">
        <v>3.85</v>
      </c>
      <c r="G227" s="25">
        <v>5.99</v>
      </c>
      <c r="H227" s="26">
        <v>1</v>
      </c>
      <c r="I227" s="27">
        <v>115</v>
      </c>
      <c r="J227" s="24" t="s">
        <v>665</v>
      </c>
      <c r="K227" s="28"/>
      <c r="L227" s="29">
        <f t="shared" si="25"/>
        <v>2.5</v>
      </c>
      <c r="M227" s="29">
        <f t="shared" si="26"/>
        <v>0</v>
      </c>
    </row>
    <row r="228" spans="1:13" x14ac:dyDescent="0.25">
      <c r="A228" s="22" t="s">
        <v>584</v>
      </c>
      <c r="B228" s="22" t="s">
        <v>585</v>
      </c>
      <c r="C228" s="23" t="s">
        <v>586</v>
      </c>
      <c r="D228" s="24" t="str">
        <f t="shared" si="24"/>
        <v>URL LINK</v>
      </c>
      <c r="E228" s="38">
        <v>2.5</v>
      </c>
      <c r="F228" s="25">
        <v>3.85</v>
      </c>
      <c r="G228" s="25">
        <v>5.99</v>
      </c>
      <c r="H228" s="26">
        <v>1</v>
      </c>
      <c r="I228" s="27">
        <v>150</v>
      </c>
      <c r="J228" s="24" t="s">
        <v>666</v>
      </c>
      <c r="K228" s="28"/>
      <c r="L228" s="29">
        <f t="shared" si="25"/>
        <v>2.5</v>
      </c>
      <c r="M228" s="29">
        <f t="shared" si="26"/>
        <v>0</v>
      </c>
    </row>
    <row r="229" spans="1:13" x14ac:dyDescent="0.25">
      <c r="A229" s="22" t="s">
        <v>804</v>
      </c>
      <c r="B229" s="22" t="s">
        <v>878</v>
      </c>
      <c r="C229" s="23" t="s">
        <v>952</v>
      </c>
      <c r="D229" s="24" t="str">
        <f t="shared" si="24"/>
        <v>URL LINK</v>
      </c>
      <c r="E229" s="38">
        <v>2.5</v>
      </c>
      <c r="F229" s="25">
        <v>3.85</v>
      </c>
      <c r="G229" s="25">
        <v>5.99</v>
      </c>
      <c r="H229" s="26">
        <v>1</v>
      </c>
      <c r="I229" s="27">
        <v>75</v>
      </c>
      <c r="J229" s="24" t="s">
        <v>1056</v>
      </c>
      <c r="K229" s="28"/>
      <c r="L229" s="29">
        <f t="shared" si="25"/>
        <v>2.5</v>
      </c>
      <c r="M229" s="29">
        <f t="shared" si="26"/>
        <v>0</v>
      </c>
    </row>
    <row r="230" spans="1:13" x14ac:dyDescent="0.25">
      <c r="A230" s="22" t="s">
        <v>587</v>
      </c>
      <c r="B230" s="22" t="s">
        <v>588</v>
      </c>
      <c r="C230" s="23" t="s">
        <v>589</v>
      </c>
      <c r="D230" s="24" t="str">
        <f t="shared" si="24"/>
        <v>URL LINK</v>
      </c>
      <c r="E230" s="38">
        <v>2.5</v>
      </c>
      <c r="F230" s="25">
        <v>3.85</v>
      </c>
      <c r="G230" s="25">
        <v>5.99</v>
      </c>
      <c r="H230" s="26">
        <v>1</v>
      </c>
      <c r="I230" s="27">
        <v>106</v>
      </c>
      <c r="J230" s="24" t="s">
        <v>667</v>
      </c>
      <c r="K230" s="28"/>
      <c r="L230" s="29">
        <f t="shared" si="25"/>
        <v>2.5</v>
      </c>
      <c r="M230" s="29">
        <f t="shared" si="26"/>
        <v>0</v>
      </c>
    </row>
    <row r="231" spans="1:13" x14ac:dyDescent="0.25">
      <c r="A231" s="22" t="s">
        <v>805</v>
      </c>
      <c r="B231" s="22" t="s">
        <v>879</v>
      </c>
      <c r="C231" s="23" t="s">
        <v>953</v>
      </c>
      <c r="D231" s="24" t="str">
        <f t="shared" ref="D231:D259" si="27">HYPERLINK(J231,"URL LINK")</f>
        <v>URL LINK</v>
      </c>
      <c r="E231" s="38">
        <v>2.5</v>
      </c>
      <c r="F231" s="25">
        <v>3.85</v>
      </c>
      <c r="G231" s="25">
        <v>5.99</v>
      </c>
      <c r="H231" s="26">
        <v>1</v>
      </c>
      <c r="I231" s="27">
        <v>72</v>
      </c>
      <c r="J231" s="24" t="s">
        <v>1058</v>
      </c>
      <c r="K231" s="28"/>
      <c r="L231" s="29">
        <f t="shared" ref="L231:L259" si="28">ROUND(IF(I$6=0,E231,E231*(1-I$6)),2)</f>
        <v>2.5</v>
      </c>
      <c r="M231" s="29">
        <f t="shared" ref="M231:M259" si="29">K231*L231</f>
        <v>0</v>
      </c>
    </row>
    <row r="232" spans="1:13" x14ac:dyDescent="0.25">
      <c r="A232" s="22" t="s">
        <v>806</v>
      </c>
      <c r="B232" s="22" t="s">
        <v>880</v>
      </c>
      <c r="C232" s="23" t="s">
        <v>954</v>
      </c>
      <c r="D232" s="24" t="str">
        <f t="shared" si="27"/>
        <v>URL LINK</v>
      </c>
      <c r="E232" s="38">
        <v>2.5</v>
      </c>
      <c r="F232" s="25">
        <v>3.85</v>
      </c>
      <c r="G232" s="25">
        <v>5.99</v>
      </c>
      <c r="H232" s="26">
        <v>1</v>
      </c>
      <c r="I232" s="27">
        <v>59</v>
      </c>
      <c r="J232" s="24" t="s">
        <v>1055</v>
      </c>
      <c r="K232" s="28"/>
      <c r="L232" s="29">
        <f t="shared" si="28"/>
        <v>2.5</v>
      </c>
      <c r="M232" s="29">
        <f t="shared" si="29"/>
        <v>0</v>
      </c>
    </row>
    <row r="233" spans="1:13" x14ac:dyDescent="0.25">
      <c r="A233" s="22" t="s">
        <v>807</v>
      </c>
      <c r="B233" s="22" t="s">
        <v>881</v>
      </c>
      <c r="C233" s="23" t="s">
        <v>955</v>
      </c>
      <c r="D233" s="24" t="str">
        <f t="shared" si="27"/>
        <v>URL LINK</v>
      </c>
      <c r="E233" s="38">
        <v>2.5</v>
      </c>
      <c r="F233" s="25">
        <v>4.45</v>
      </c>
      <c r="G233" s="25">
        <v>6.99</v>
      </c>
      <c r="H233" s="26">
        <v>1</v>
      </c>
      <c r="I233" s="27">
        <v>35</v>
      </c>
      <c r="J233" s="24" t="s">
        <v>1021</v>
      </c>
      <c r="K233" s="28"/>
      <c r="L233" s="29">
        <f t="shared" si="28"/>
        <v>2.5</v>
      </c>
      <c r="M233" s="29">
        <f t="shared" si="29"/>
        <v>0</v>
      </c>
    </row>
    <row r="234" spans="1:13" x14ac:dyDescent="0.25">
      <c r="A234" s="22" t="s">
        <v>808</v>
      </c>
      <c r="B234" s="22" t="s">
        <v>882</v>
      </c>
      <c r="C234" s="23" t="s">
        <v>956</v>
      </c>
      <c r="D234" s="24" t="str">
        <f t="shared" si="27"/>
        <v>URL LINK</v>
      </c>
      <c r="E234" s="38">
        <v>2.5</v>
      </c>
      <c r="F234" s="25">
        <v>4.45</v>
      </c>
      <c r="G234" s="25">
        <v>6.99</v>
      </c>
      <c r="H234" s="26">
        <v>1</v>
      </c>
      <c r="I234" s="27">
        <v>3</v>
      </c>
      <c r="J234" s="24" t="s">
        <v>1022</v>
      </c>
      <c r="K234" s="28"/>
      <c r="L234" s="29">
        <f t="shared" si="28"/>
        <v>2.5</v>
      </c>
      <c r="M234" s="29">
        <f t="shared" si="29"/>
        <v>0</v>
      </c>
    </row>
    <row r="235" spans="1:13" x14ac:dyDescent="0.25">
      <c r="A235" s="22" t="s">
        <v>809</v>
      </c>
      <c r="B235" s="22" t="s">
        <v>883</v>
      </c>
      <c r="C235" s="23" t="s">
        <v>957</v>
      </c>
      <c r="D235" s="24" t="str">
        <f t="shared" si="27"/>
        <v>URL LINK</v>
      </c>
      <c r="E235" s="38">
        <v>2.5</v>
      </c>
      <c r="F235" s="25">
        <v>4.45</v>
      </c>
      <c r="G235" s="25">
        <v>6.99</v>
      </c>
      <c r="H235" s="26">
        <v>1</v>
      </c>
      <c r="I235" s="27">
        <v>58</v>
      </c>
      <c r="J235" s="24" t="s">
        <v>1023</v>
      </c>
      <c r="K235" s="28"/>
      <c r="L235" s="29">
        <f t="shared" si="28"/>
        <v>2.5</v>
      </c>
      <c r="M235" s="29">
        <f t="shared" si="29"/>
        <v>0</v>
      </c>
    </row>
    <row r="236" spans="1:13" x14ac:dyDescent="0.25">
      <c r="A236" s="22" t="s">
        <v>277</v>
      </c>
      <c r="B236" s="22" t="s">
        <v>279</v>
      </c>
      <c r="C236" s="23" t="s">
        <v>278</v>
      </c>
      <c r="D236" s="24" t="str">
        <f t="shared" si="27"/>
        <v>URL LINK</v>
      </c>
      <c r="E236" s="38">
        <v>2.5</v>
      </c>
      <c r="F236" s="25">
        <v>4.45</v>
      </c>
      <c r="G236" s="25">
        <v>6.99</v>
      </c>
      <c r="H236" s="26">
        <v>1</v>
      </c>
      <c r="I236" s="27">
        <v>66</v>
      </c>
      <c r="J236" s="24" t="s">
        <v>355</v>
      </c>
      <c r="K236" s="28"/>
      <c r="L236" s="29">
        <f t="shared" si="28"/>
        <v>2.5</v>
      </c>
      <c r="M236" s="29">
        <f t="shared" si="29"/>
        <v>0</v>
      </c>
    </row>
    <row r="237" spans="1:13" x14ac:dyDescent="0.25">
      <c r="A237" s="22" t="s">
        <v>271</v>
      </c>
      <c r="B237" s="22" t="s">
        <v>273</v>
      </c>
      <c r="C237" s="23" t="s">
        <v>272</v>
      </c>
      <c r="D237" s="24" t="str">
        <f t="shared" si="27"/>
        <v>URL LINK</v>
      </c>
      <c r="E237" s="38">
        <v>2.5</v>
      </c>
      <c r="F237" s="25">
        <v>4.45</v>
      </c>
      <c r="G237" s="25">
        <v>6.99</v>
      </c>
      <c r="H237" s="26">
        <v>1</v>
      </c>
      <c r="I237" s="27">
        <v>85</v>
      </c>
      <c r="J237" s="24" t="s">
        <v>360</v>
      </c>
      <c r="K237" s="28"/>
      <c r="L237" s="29">
        <f t="shared" si="28"/>
        <v>2.5</v>
      </c>
      <c r="M237" s="29">
        <f t="shared" si="29"/>
        <v>0</v>
      </c>
    </row>
    <row r="238" spans="1:13" x14ac:dyDescent="0.25">
      <c r="A238" s="22" t="s">
        <v>268</v>
      </c>
      <c r="B238" s="22" t="s">
        <v>270</v>
      </c>
      <c r="C238" s="23" t="s">
        <v>269</v>
      </c>
      <c r="D238" s="24" t="str">
        <f t="shared" si="27"/>
        <v>URL LINK</v>
      </c>
      <c r="E238" s="38">
        <v>2.5</v>
      </c>
      <c r="F238" s="25">
        <v>4.45</v>
      </c>
      <c r="G238" s="25">
        <v>6.99</v>
      </c>
      <c r="H238" s="26">
        <v>1</v>
      </c>
      <c r="I238" s="27">
        <v>119</v>
      </c>
      <c r="J238" s="24" t="s">
        <v>361</v>
      </c>
      <c r="K238" s="28"/>
      <c r="L238" s="29">
        <f t="shared" si="28"/>
        <v>2.5</v>
      </c>
      <c r="M238" s="29">
        <f t="shared" si="29"/>
        <v>0</v>
      </c>
    </row>
    <row r="239" spans="1:13" x14ac:dyDescent="0.25">
      <c r="A239" s="22" t="s">
        <v>810</v>
      </c>
      <c r="B239" s="22" t="s">
        <v>884</v>
      </c>
      <c r="C239" s="23" t="s">
        <v>958</v>
      </c>
      <c r="D239" s="24" t="str">
        <f t="shared" si="27"/>
        <v>URL LINK</v>
      </c>
      <c r="E239" s="38">
        <v>2.5</v>
      </c>
      <c r="F239" s="25">
        <v>4.45</v>
      </c>
      <c r="G239" s="25">
        <v>6.99</v>
      </c>
      <c r="H239" s="26">
        <v>1</v>
      </c>
      <c r="I239" s="27">
        <v>75</v>
      </c>
      <c r="J239" s="24" t="s">
        <v>1031</v>
      </c>
      <c r="K239" s="28"/>
      <c r="L239" s="29">
        <f t="shared" si="28"/>
        <v>2.5</v>
      </c>
      <c r="M239" s="29">
        <f t="shared" si="29"/>
        <v>0</v>
      </c>
    </row>
    <row r="240" spans="1:13" x14ac:dyDescent="0.25">
      <c r="A240" s="22" t="s">
        <v>811</v>
      </c>
      <c r="B240" s="22" t="s">
        <v>885</v>
      </c>
      <c r="C240" s="23" t="s">
        <v>959</v>
      </c>
      <c r="D240" s="24" t="str">
        <f t="shared" si="27"/>
        <v>URL LINK</v>
      </c>
      <c r="E240" s="38">
        <v>2.5</v>
      </c>
      <c r="F240" s="25">
        <v>4.45</v>
      </c>
      <c r="G240" s="25">
        <v>6.99</v>
      </c>
      <c r="H240" s="26">
        <v>1</v>
      </c>
      <c r="I240" s="27">
        <v>90</v>
      </c>
      <c r="J240" s="24" t="s">
        <v>1030</v>
      </c>
      <c r="K240" s="28"/>
      <c r="L240" s="29">
        <f t="shared" si="28"/>
        <v>2.5</v>
      </c>
      <c r="M240" s="29">
        <f t="shared" si="29"/>
        <v>0</v>
      </c>
    </row>
    <row r="241" spans="1:13" x14ac:dyDescent="0.25">
      <c r="A241" s="22" t="s">
        <v>298</v>
      </c>
      <c r="B241" s="22" t="s">
        <v>300</v>
      </c>
      <c r="C241" s="23" t="s">
        <v>299</v>
      </c>
      <c r="D241" s="24" t="str">
        <f t="shared" si="27"/>
        <v>URL LINK</v>
      </c>
      <c r="E241" s="38">
        <v>2.5</v>
      </c>
      <c r="F241" s="25">
        <v>4.45</v>
      </c>
      <c r="G241" s="25">
        <v>6.99</v>
      </c>
      <c r="H241" s="26">
        <v>1</v>
      </c>
      <c r="I241" s="27">
        <v>172</v>
      </c>
      <c r="J241" s="24" t="s">
        <v>362</v>
      </c>
      <c r="K241" s="28"/>
      <c r="L241" s="29">
        <f t="shared" si="28"/>
        <v>2.5</v>
      </c>
      <c r="M241" s="29">
        <f t="shared" si="29"/>
        <v>0</v>
      </c>
    </row>
    <row r="242" spans="1:13" x14ac:dyDescent="0.25">
      <c r="A242" s="22" t="s">
        <v>812</v>
      </c>
      <c r="B242" s="22" t="s">
        <v>886</v>
      </c>
      <c r="C242" s="23" t="s">
        <v>960</v>
      </c>
      <c r="D242" s="24" t="str">
        <f t="shared" si="27"/>
        <v>URL LINK</v>
      </c>
      <c r="E242" s="38">
        <v>2.5</v>
      </c>
      <c r="F242" s="25">
        <v>4.45</v>
      </c>
      <c r="G242" s="25">
        <v>6.99</v>
      </c>
      <c r="H242" s="26">
        <v>1</v>
      </c>
      <c r="I242" s="27">
        <v>67</v>
      </c>
      <c r="J242" s="24" t="s">
        <v>1029</v>
      </c>
      <c r="K242" s="28"/>
      <c r="L242" s="29">
        <f t="shared" si="28"/>
        <v>2.5</v>
      </c>
      <c r="M242" s="29">
        <f t="shared" si="29"/>
        <v>0</v>
      </c>
    </row>
    <row r="243" spans="1:13" x14ac:dyDescent="0.25">
      <c r="A243" s="22" t="s">
        <v>813</v>
      </c>
      <c r="B243" s="22" t="s">
        <v>887</v>
      </c>
      <c r="C243" s="23" t="s">
        <v>961</v>
      </c>
      <c r="D243" s="24" t="str">
        <f t="shared" si="27"/>
        <v>URL LINK</v>
      </c>
      <c r="E243" s="38">
        <v>2.5</v>
      </c>
      <c r="F243" s="25">
        <v>4.45</v>
      </c>
      <c r="G243" s="25">
        <v>6.99</v>
      </c>
      <c r="H243" s="26">
        <v>1</v>
      </c>
      <c r="I243" s="27">
        <v>74</v>
      </c>
      <c r="J243" s="24" t="s">
        <v>1032</v>
      </c>
      <c r="K243" s="28"/>
      <c r="L243" s="29">
        <f t="shared" si="28"/>
        <v>2.5</v>
      </c>
      <c r="M243" s="29">
        <f t="shared" si="29"/>
        <v>0</v>
      </c>
    </row>
    <row r="244" spans="1:13" x14ac:dyDescent="0.25">
      <c r="A244" s="22" t="s">
        <v>274</v>
      </c>
      <c r="B244" s="22" t="s">
        <v>276</v>
      </c>
      <c r="C244" s="23" t="s">
        <v>275</v>
      </c>
      <c r="D244" s="24" t="str">
        <f t="shared" si="27"/>
        <v>URL LINK</v>
      </c>
      <c r="E244" s="38">
        <v>2.5</v>
      </c>
      <c r="F244" s="25">
        <v>4.45</v>
      </c>
      <c r="G244" s="25">
        <v>6.99</v>
      </c>
      <c r="H244" s="26">
        <v>1</v>
      </c>
      <c r="I244" s="27">
        <v>137</v>
      </c>
      <c r="J244" s="24" t="s">
        <v>363</v>
      </c>
      <c r="K244" s="28"/>
      <c r="L244" s="29">
        <f t="shared" si="28"/>
        <v>2.5</v>
      </c>
      <c r="M244" s="29">
        <f t="shared" si="29"/>
        <v>0</v>
      </c>
    </row>
    <row r="245" spans="1:13" x14ac:dyDescent="0.25">
      <c r="A245" s="22" t="s">
        <v>814</v>
      </c>
      <c r="B245" s="22" t="s">
        <v>888</v>
      </c>
      <c r="C245" s="23" t="s">
        <v>962</v>
      </c>
      <c r="D245" s="24" t="str">
        <f t="shared" si="27"/>
        <v>URL LINK</v>
      </c>
      <c r="E245" s="38">
        <v>2.5</v>
      </c>
      <c r="F245" s="25">
        <v>4.45</v>
      </c>
      <c r="G245" s="25">
        <v>6.99</v>
      </c>
      <c r="H245" s="26">
        <v>1</v>
      </c>
      <c r="I245" s="27">
        <v>57</v>
      </c>
      <c r="J245" s="24" t="s">
        <v>1016</v>
      </c>
      <c r="K245" s="28"/>
      <c r="L245" s="29">
        <f t="shared" si="28"/>
        <v>2.5</v>
      </c>
      <c r="M245" s="29">
        <f t="shared" si="29"/>
        <v>0</v>
      </c>
    </row>
    <row r="246" spans="1:13" x14ac:dyDescent="0.25">
      <c r="A246" s="22" t="s">
        <v>815</v>
      </c>
      <c r="B246" s="22" t="s">
        <v>889</v>
      </c>
      <c r="C246" s="23" t="s">
        <v>963</v>
      </c>
      <c r="D246" s="24" t="str">
        <f t="shared" si="27"/>
        <v>URL LINK</v>
      </c>
      <c r="E246" s="38">
        <v>2.5</v>
      </c>
      <c r="F246" s="25">
        <v>4.45</v>
      </c>
      <c r="G246" s="25">
        <v>6.99</v>
      </c>
      <c r="H246" s="26">
        <v>1</v>
      </c>
      <c r="I246" s="27">
        <v>36</v>
      </c>
      <c r="J246" s="24" t="s">
        <v>1018</v>
      </c>
      <c r="K246" s="28"/>
      <c r="L246" s="29">
        <f t="shared" si="28"/>
        <v>2.5</v>
      </c>
      <c r="M246" s="29">
        <f t="shared" si="29"/>
        <v>0</v>
      </c>
    </row>
    <row r="247" spans="1:13" x14ac:dyDescent="0.25">
      <c r="A247" s="22" t="s">
        <v>816</v>
      </c>
      <c r="B247" s="22" t="s">
        <v>890</v>
      </c>
      <c r="C247" s="23" t="s">
        <v>964</v>
      </c>
      <c r="D247" s="24" t="str">
        <f t="shared" si="27"/>
        <v>URL LINK</v>
      </c>
      <c r="E247" s="38">
        <v>2.5</v>
      </c>
      <c r="F247" s="25">
        <v>4.45</v>
      </c>
      <c r="G247" s="25">
        <v>6.99</v>
      </c>
      <c r="H247" s="26">
        <v>1</v>
      </c>
      <c r="I247" s="27">
        <v>6</v>
      </c>
      <c r="J247" s="24" t="s">
        <v>1019</v>
      </c>
      <c r="K247" s="28"/>
      <c r="L247" s="29">
        <f t="shared" si="28"/>
        <v>2.5</v>
      </c>
      <c r="M247" s="29">
        <f t="shared" si="29"/>
        <v>0</v>
      </c>
    </row>
    <row r="248" spans="1:13" x14ac:dyDescent="0.25">
      <c r="A248" s="22" t="s">
        <v>817</v>
      </c>
      <c r="B248" s="22" t="s">
        <v>891</v>
      </c>
      <c r="C248" s="23" t="s">
        <v>965</v>
      </c>
      <c r="D248" s="24" t="str">
        <f t="shared" si="27"/>
        <v>URL LINK</v>
      </c>
      <c r="E248" s="38">
        <v>2.5</v>
      </c>
      <c r="F248" s="25">
        <v>4.45</v>
      </c>
      <c r="G248" s="25">
        <v>6.99</v>
      </c>
      <c r="H248" s="26">
        <v>1</v>
      </c>
      <c r="I248" s="27">
        <v>3</v>
      </c>
      <c r="J248" s="24" t="s">
        <v>1017</v>
      </c>
      <c r="K248" s="28"/>
      <c r="L248" s="29">
        <f t="shared" si="28"/>
        <v>2.5</v>
      </c>
      <c r="M248" s="29">
        <f t="shared" si="29"/>
        <v>0</v>
      </c>
    </row>
    <row r="249" spans="1:13" x14ac:dyDescent="0.25">
      <c r="A249" s="22" t="s">
        <v>818</v>
      </c>
      <c r="B249" s="22" t="s">
        <v>892</v>
      </c>
      <c r="C249" s="23" t="s">
        <v>966</v>
      </c>
      <c r="D249" s="24" t="str">
        <f t="shared" si="27"/>
        <v>URL LINK</v>
      </c>
      <c r="E249" s="38">
        <v>2.5</v>
      </c>
      <c r="F249" s="25">
        <v>4.45</v>
      </c>
      <c r="G249" s="25">
        <v>6.99</v>
      </c>
      <c r="H249" s="26">
        <v>1</v>
      </c>
      <c r="I249" s="27">
        <v>67</v>
      </c>
      <c r="J249" s="24" t="s">
        <v>1020</v>
      </c>
      <c r="K249" s="28"/>
      <c r="L249" s="29">
        <f t="shared" si="28"/>
        <v>2.5</v>
      </c>
      <c r="M249" s="29">
        <f t="shared" si="29"/>
        <v>0</v>
      </c>
    </row>
    <row r="250" spans="1:13" x14ac:dyDescent="0.25">
      <c r="A250" s="22" t="s">
        <v>819</v>
      </c>
      <c r="B250" s="22" t="s">
        <v>893</v>
      </c>
      <c r="C250" s="23" t="s">
        <v>967</v>
      </c>
      <c r="D250" s="24" t="str">
        <f t="shared" si="27"/>
        <v>URL LINK</v>
      </c>
      <c r="E250" s="38">
        <v>2.5</v>
      </c>
      <c r="F250" s="25">
        <v>4.45</v>
      </c>
      <c r="G250" s="25">
        <v>6.99</v>
      </c>
      <c r="H250" s="26">
        <v>1</v>
      </c>
      <c r="I250" s="27">
        <v>66</v>
      </c>
      <c r="J250" s="24" t="s">
        <v>1024</v>
      </c>
      <c r="K250" s="28"/>
      <c r="L250" s="29">
        <f t="shared" si="28"/>
        <v>2.5</v>
      </c>
      <c r="M250" s="29">
        <f t="shared" si="29"/>
        <v>0</v>
      </c>
    </row>
    <row r="251" spans="1:13" x14ac:dyDescent="0.25">
      <c r="A251" s="22" t="s">
        <v>259</v>
      </c>
      <c r="B251" s="22" t="s">
        <v>261</v>
      </c>
      <c r="C251" s="23" t="s">
        <v>260</v>
      </c>
      <c r="D251" s="24" t="str">
        <f t="shared" si="27"/>
        <v>URL LINK</v>
      </c>
      <c r="E251" s="38">
        <v>2.5</v>
      </c>
      <c r="F251" s="25">
        <v>4.45</v>
      </c>
      <c r="G251" s="25">
        <v>6.99</v>
      </c>
      <c r="H251" s="26">
        <v>1</v>
      </c>
      <c r="I251" s="27">
        <v>98</v>
      </c>
      <c r="J251" s="24" t="s">
        <v>356</v>
      </c>
      <c r="K251" s="28"/>
      <c r="L251" s="29">
        <f t="shared" si="28"/>
        <v>2.5</v>
      </c>
      <c r="M251" s="29">
        <f t="shared" si="29"/>
        <v>0</v>
      </c>
    </row>
    <row r="252" spans="1:13" x14ac:dyDescent="0.25">
      <c r="A252" s="22" t="s">
        <v>820</v>
      </c>
      <c r="B252" s="22" t="s">
        <v>894</v>
      </c>
      <c r="C252" s="23" t="s">
        <v>968</v>
      </c>
      <c r="D252" s="24" t="str">
        <f t="shared" si="27"/>
        <v>URL LINK</v>
      </c>
      <c r="E252" s="38">
        <v>2.5</v>
      </c>
      <c r="F252" s="25">
        <v>4.45</v>
      </c>
      <c r="G252" s="25">
        <v>6.99</v>
      </c>
      <c r="H252" s="26">
        <v>1</v>
      </c>
      <c r="I252" s="27">
        <v>72</v>
      </c>
      <c r="J252" s="24" t="s">
        <v>1027</v>
      </c>
      <c r="K252" s="28"/>
      <c r="L252" s="29">
        <f t="shared" si="28"/>
        <v>2.5</v>
      </c>
      <c r="M252" s="29">
        <f t="shared" si="29"/>
        <v>0</v>
      </c>
    </row>
    <row r="253" spans="1:13" x14ac:dyDescent="0.25">
      <c r="A253" s="22" t="s">
        <v>821</v>
      </c>
      <c r="B253" s="22" t="s">
        <v>895</v>
      </c>
      <c r="C253" s="23" t="s">
        <v>969</v>
      </c>
      <c r="D253" s="24" t="str">
        <f t="shared" si="27"/>
        <v>URL LINK</v>
      </c>
      <c r="E253" s="38">
        <v>2.5</v>
      </c>
      <c r="F253" s="25">
        <v>4.45</v>
      </c>
      <c r="G253" s="25">
        <v>6.99</v>
      </c>
      <c r="H253" s="26">
        <v>1</v>
      </c>
      <c r="I253" s="27">
        <v>73</v>
      </c>
      <c r="J253" s="24" t="s">
        <v>1026</v>
      </c>
      <c r="K253" s="28"/>
      <c r="L253" s="29">
        <f t="shared" si="28"/>
        <v>2.5</v>
      </c>
      <c r="M253" s="29">
        <f t="shared" si="29"/>
        <v>0</v>
      </c>
    </row>
    <row r="254" spans="1:13" x14ac:dyDescent="0.25">
      <c r="A254" s="22" t="s">
        <v>286</v>
      </c>
      <c r="B254" s="22" t="s">
        <v>288</v>
      </c>
      <c r="C254" s="23" t="s">
        <v>287</v>
      </c>
      <c r="D254" s="24" t="str">
        <f t="shared" si="27"/>
        <v>URL LINK</v>
      </c>
      <c r="E254" s="38">
        <v>2.5</v>
      </c>
      <c r="F254" s="25">
        <v>4.45</v>
      </c>
      <c r="G254" s="25">
        <v>6.99</v>
      </c>
      <c r="H254" s="26">
        <v>1</v>
      </c>
      <c r="I254" s="27">
        <v>160</v>
      </c>
      <c r="J254" s="24" t="s">
        <v>357</v>
      </c>
      <c r="K254" s="28"/>
      <c r="L254" s="29">
        <f t="shared" si="28"/>
        <v>2.5</v>
      </c>
      <c r="M254" s="29">
        <f t="shared" si="29"/>
        <v>0</v>
      </c>
    </row>
    <row r="255" spans="1:13" x14ac:dyDescent="0.25">
      <c r="A255" s="22" t="s">
        <v>822</v>
      </c>
      <c r="B255" s="22" t="s">
        <v>896</v>
      </c>
      <c r="C255" s="23" t="s">
        <v>970</v>
      </c>
      <c r="D255" s="24" t="str">
        <f t="shared" si="27"/>
        <v>URL LINK</v>
      </c>
      <c r="E255" s="38">
        <v>2.5</v>
      </c>
      <c r="F255" s="25">
        <v>4.45</v>
      </c>
      <c r="G255" s="25">
        <v>6.99</v>
      </c>
      <c r="H255" s="26">
        <v>1</v>
      </c>
      <c r="I255" s="27">
        <v>56</v>
      </c>
      <c r="J255" s="24" t="s">
        <v>1025</v>
      </c>
      <c r="K255" s="28"/>
      <c r="L255" s="29">
        <f t="shared" si="28"/>
        <v>2.5</v>
      </c>
      <c r="M255" s="29">
        <f t="shared" si="29"/>
        <v>0</v>
      </c>
    </row>
    <row r="256" spans="1:13" x14ac:dyDescent="0.25">
      <c r="A256" s="22" t="s">
        <v>262</v>
      </c>
      <c r="B256" s="22" t="s">
        <v>264</v>
      </c>
      <c r="C256" s="23" t="s">
        <v>263</v>
      </c>
      <c r="D256" s="24" t="str">
        <f t="shared" si="27"/>
        <v>URL LINK</v>
      </c>
      <c r="E256" s="38">
        <v>2.5</v>
      </c>
      <c r="F256" s="25">
        <v>4.45</v>
      </c>
      <c r="G256" s="25">
        <v>6.99</v>
      </c>
      <c r="H256" s="26">
        <v>1</v>
      </c>
      <c r="I256" s="27">
        <v>185</v>
      </c>
      <c r="J256" s="24" t="s">
        <v>358</v>
      </c>
      <c r="K256" s="28"/>
      <c r="L256" s="29">
        <f t="shared" si="28"/>
        <v>2.5</v>
      </c>
      <c r="M256" s="29">
        <f t="shared" si="29"/>
        <v>0</v>
      </c>
    </row>
    <row r="257" spans="1:13" x14ac:dyDescent="0.25">
      <c r="A257" s="22" t="s">
        <v>823</v>
      </c>
      <c r="B257" s="22" t="s">
        <v>897</v>
      </c>
      <c r="C257" s="23" t="s">
        <v>971</v>
      </c>
      <c r="D257" s="24" t="str">
        <f t="shared" si="27"/>
        <v>URL LINK</v>
      </c>
      <c r="E257" s="38">
        <v>2.5</v>
      </c>
      <c r="F257" s="25">
        <v>4.45</v>
      </c>
      <c r="G257" s="25">
        <v>6.99</v>
      </c>
      <c r="H257" s="26">
        <v>1</v>
      </c>
      <c r="I257" s="27">
        <v>57</v>
      </c>
      <c r="J257" s="24" t="s">
        <v>1028</v>
      </c>
      <c r="K257" s="28"/>
      <c r="L257" s="29">
        <f t="shared" si="28"/>
        <v>2.5</v>
      </c>
      <c r="M257" s="29">
        <f t="shared" si="29"/>
        <v>0</v>
      </c>
    </row>
    <row r="258" spans="1:13" x14ac:dyDescent="0.25">
      <c r="A258" s="22" t="s">
        <v>283</v>
      </c>
      <c r="B258" s="22" t="s">
        <v>285</v>
      </c>
      <c r="C258" s="23" t="s">
        <v>284</v>
      </c>
      <c r="D258" s="24" t="str">
        <f t="shared" si="27"/>
        <v>URL LINK</v>
      </c>
      <c r="E258" s="38">
        <v>2.5</v>
      </c>
      <c r="F258" s="25">
        <v>4.45</v>
      </c>
      <c r="G258" s="25">
        <v>6.99</v>
      </c>
      <c r="H258" s="26">
        <v>1</v>
      </c>
      <c r="I258" s="27">
        <v>132</v>
      </c>
      <c r="J258" s="24" t="s">
        <v>359</v>
      </c>
      <c r="K258" s="28"/>
      <c r="L258" s="29">
        <f t="shared" si="28"/>
        <v>2.5</v>
      </c>
      <c r="M258" s="29">
        <f t="shared" si="29"/>
        <v>0</v>
      </c>
    </row>
    <row r="259" spans="1:13" x14ac:dyDescent="0.25">
      <c r="A259" s="22" t="s">
        <v>295</v>
      </c>
      <c r="B259" s="22" t="s">
        <v>297</v>
      </c>
      <c r="C259" s="23" t="s">
        <v>296</v>
      </c>
      <c r="D259" s="24" t="str">
        <f t="shared" si="27"/>
        <v>URL LINK</v>
      </c>
      <c r="E259" s="38">
        <v>2.5</v>
      </c>
      <c r="F259" s="25">
        <v>4.95</v>
      </c>
      <c r="G259" s="25">
        <v>7.99</v>
      </c>
      <c r="H259" s="26">
        <v>1</v>
      </c>
      <c r="I259" s="27">
        <v>151</v>
      </c>
      <c r="J259" s="24" t="s">
        <v>368</v>
      </c>
      <c r="K259" s="28"/>
      <c r="L259" s="29">
        <f t="shared" si="28"/>
        <v>2.5</v>
      </c>
      <c r="M259" s="29">
        <f t="shared" si="29"/>
        <v>0</v>
      </c>
    </row>
    <row r="260" spans="1:13" x14ac:dyDescent="0.25">
      <c r="A260" s="22" t="s">
        <v>824</v>
      </c>
      <c r="B260" s="22" t="s">
        <v>898</v>
      </c>
      <c r="C260" s="23" t="s">
        <v>972</v>
      </c>
      <c r="D260" s="24" t="str">
        <f t="shared" ref="D260:D282" si="30">HYPERLINK(J260,"URL LINK")</f>
        <v>URL LINK</v>
      </c>
      <c r="E260" s="38">
        <v>2.5</v>
      </c>
      <c r="F260" s="25">
        <v>4.95</v>
      </c>
      <c r="G260" s="25">
        <v>7.99</v>
      </c>
      <c r="H260" s="26">
        <v>1</v>
      </c>
      <c r="I260" s="27">
        <v>63</v>
      </c>
      <c r="J260" s="24" t="s">
        <v>1047</v>
      </c>
      <c r="K260" s="28"/>
      <c r="L260" s="29">
        <f t="shared" ref="L260:L282" si="31">ROUND(IF(I$6=0,E260,E260*(1-I$6)),2)</f>
        <v>2.5</v>
      </c>
      <c r="M260" s="29">
        <f t="shared" ref="M260:M282" si="32">K260*L260</f>
        <v>0</v>
      </c>
    </row>
    <row r="261" spans="1:13" x14ac:dyDescent="0.25">
      <c r="A261" s="22" t="s">
        <v>825</v>
      </c>
      <c r="B261" s="22" t="s">
        <v>899</v>
      </c>
      <c r="C261" s="23" t="s">
        <v>973</v>
      </c>
      <c r="D261" s="24" t="str">
        <f t="shared" si="30"/>
        <v>URL LINK</v>
      </c>
      <c r="E261" s="38">
        <v>2.5</v>
      </c>
      <c r="F261" s="25">
        <v>4.95</v>
      </c>
      <c r="G261" s="25">
        <v>7.99</v>
      </c>
      <c r="H261" s="26">
        <v>1</v>
      </c>
      <c r="I261" s="27">
        <v>17</v>
      </c>
      <c r="J261" s="24" t="s">
        <v>1046</v>
      </c>
      <c r="K261" s="28"/>
      <c r="L261" s="29">
        <f t="shared" si="31"/>
        <v>2.5</v>
      </c>
      <c r="M261" s="29">
        <f t="shared" si="32"/>
        <v>0</v>
      </c>
    </row>
    <row r="262" spans="1:13" x14ac:dyDescent="0.25">
      <c r="A262" s="22" t="s">
        <v>307</v>
      </c>
      <c r="B262" s="22" t="s">
        <v>309</v>
      </c>
      <c r="C262" s="23" t="s">
        <v>308</v>
      </c>
      <c r="D262" s="24" t="str">
        <f t="shared" si="30"/>
        <v>URL LINK</v>
      </c>
      <c r="E262" s="38">
        <v>2.5</v>
      </c>
      <c r="F262" s="25">
        <v>4.95</v>
      </c>
      <c r="G262" s="25">
        <v>7.99</v>
      </c>
      <c r="H262" s="26">
        <v>1</v>
      </c>
      <c r="I262" s="27">
        <v>202</v>
      </c>
      <c r="J262" s="24" t="s">
        <v>369</v>
      </c>
      <c r="K262" s="28"/>
      <c r="L262" s="29">
        <f t="shared" si="31"/>
        <v>2.5</v>
      </c>
      <c r="M262" s="29">
        <f t="shared" si="32"/>
        <v>0</v>
      </c>
    </row>
    <row r="263" spans="1:13" x14ac:dyDescent="0.25">
      <c r="A263" s="22" t="s">
        <v>265</v>
      </c>
      <c r="B263" s="22" t="s">
        <v>267</v>
      </c>
      <c r="C263" s="23" t="s">
        <v>266</v>
      </c>
      <c r="D263" s="24" t="str">
        <f t="shared" si="30"/>
        <v>URL LINK</v>
      </c>
      <c r="E263" s="38">
        <v>2.5</v>
      </c>
      <c r="F263" s="25">
        <v>4.95</v>
      </c>
      <c r="G263" s="25">
        <v>7.99</v>
      </c>
      <c r="H263" s="26">
        <v>1</v>
      </c>
      <c r="I263" s="27">
        <v>89</v>
      </c>
      <c r="J263" s="24" t="s">
        <v>370</v>
      </c>
      <c r="K263" s="28"/>
      <c r="L263" s="29">
        <f t="shared" si="31"/>
        <v>2.5</v>
      </c>
      <c r="M263" s="29">
        <f t="shared" si="32"/>
        <v>0</v>
      </c>
    </row>
    <row r="264" spans="1:13" x14ac:dyDescent="0.25">
      <c r="A264" s="22" t="s">
        <v>253</v>
      </c>
      <c r="B264" s="22" t="s">
        <v>255</v>
      </c>
      <c r="C264" s="23" t="s">
        <v>254</v>
      </c>
      <c r="D264" s="24" t="str">
        <f t="shared" si="30"/>
        <v>URL LINK</v>
      </c>
      <c r="E264" s="38">
        <v>2.5</v>
      </c>
      <c r="F264" s="25">
        <v>4.95</v>
      </c>
      <c r="G264" s="25">
        <v>7.99</v>
      </c>
      <c r="H264" s="26">
        <v>1</v>
      </c>
      <c r="I264" s="27">
        <v>76</v>
      </c>
      <c r="J264" s="24" t="s">
        <v>371</v>
      </c>
      <c r="K264" s="28"/>
      <c r="L264" s="29">
        <f t="shared" si="31"/>
        <v>2.5</v>
      </c>
      <c r="M264" s="29">
        <f t="shared" si="32"/>
        <v>0</v>
      </c>
    </row>
    <row r="265" spans="1:13" x14ac:dyDescent="0.25">
      <c r="A265" s="22" t="s">
        <v>826</v>
      </c>
      <c r="B265" s="22" t="s">
        <v>900</v>
      </c>
      <c r="C265" s="23" t="s">
        <v>974</v>
      </c>
      <c r="D265" s="24" t="str">
        <f t="shared" si="30"/>
        <v>URL LINK</v>
      </c>
      <c r="E265" s="38">
        <v>2.5</v>
      </c>
      <c r="F265" s="25">
        <v>4.95</v>
      </c>
      <c r="G265" s="25">
        <v>7.99</v>
      </c>
      <c r="H265" s="26">
        <v>1</v>
      </c>
      <c r="I265" s="27">
        <v>27</v>
      </c>
      <c r="J265" s="24" t="s">
        <v>1044</v>
      </c>
      <c r="K265" s="28"/>
      <c r="L265" s="29">
        <f t="shared" si="31"/>
        <v>2.5</v>
      </c>
      <c r="M265" s="29">
        <f t="shared" si="32"/>
        <v>0</v>
      </c>
    </row>
    <row r="266" spans="1:13" x14ac:dyDescent="0.25">
      <c r="A266" s="22" t="s">
        <v>256</v>
      </c>
      <c r="B266" s="22" t="s">
        <v>258</v>
      </c>
      <c r="C266" s="23" t="s">
        <v>257</v>
      </c>
      <c r="D266" s="24" t="str">
        <f t="shared" si="30"/>
        <v>URL LINK</v>
      </c>
      <c r="E266" s="38">
        <v>2.5</v>
      </c>
      <c r="F266" s="25">
        <v>4.95</v>
      </c>
      <c r="G266" s="25">
        <v>7.99</v>
      </c>
      <c r="H266" s="26">
        <v>1</v>
      </c>
      <c r="I266" s="27">
        <v>70</v>
      </c>
      <c r="J266" s="24" t="s">
        <v>372</v>
      </c>
      <c r="K266" s="28"/>
      <c r="L266" s="29">
        <f t="shared" si="31"/>
        <v>2.5</v>
      </c>
      <c r="M266" s="29">
        <f t="shared" si="32"/>
        <v>0</v>
      </c>
    </row>
    <row r="267" spans="1:13" x14ac:dyDescent="0.25">
      <c r="A267" s="22" t="s">
        <v>827</v>
      </c>
      <c r="B267" s="22" t="s">
        <v>901</v>
      </c>
      <c r="C267" s="23" t="s">
        <v>975</v>
      </c>
      <c r="D267" s="24" t="str">
        <f t="shared" si="30"/>
        <v>URL LINK</v>
      </c>
      <c r="E267" s="38">
        <v>2.5</v>
      </c>
      <c r="F267" s="25">
        <v>4.95</v>
      </c>
      <c r="G267" s="25">
        <v>7.99</v>
      </c>
      <c r="H267" s="26">
        <v>1</v>
      </c>
      <c r="I267" s="27">
        <v>35</v>
      </c>
      <c r="J267" s="24" t="s">
        <v>1045</v>
      </c>
      <c r="K267" s="28"/>
      <c r="L267" s="29">
        <f t="shared" si="31"/>
        <v>2.5</v>
      </c>
      <c r="M267" s="29">
        <f t="shared" si="32"/>
        <v>0</v>
      </c>
    </row>
    <row r="268" spans="1:13" x14ac:dyDescent="0.25">
      <c r="A268" s="22" t="s">
        <v>301</v>
      </c>
      <c r="B268" s="22" t="s">
        <v>303</v>
      </c>
      <c r="C268" s="23" t="s">
        <v>302</v>
      </c>
      <c r="D268" s="24" t="str">
        <f t="shared" si="30"/>
        <v>URL LINK</v>
      </c>
      <c r="E268" s="38">
        <v>2.5</v>
      </c>
      <c r="F268" s="25">
        <v>4.95</v>
      </c>
      <c r="G268" s="25">
        <v>7.99</v>
      </c>
      <c r="H268" s="26">
        <v>1</v>
      </c>
      <c r="I268" s="27">
        <v>170</v>
      </c>
      <c r="J268" s="24" t="s">
        <v>364</v>
      </c>
      <c r="K268" s="28"/>
      <c r="L268" s="29">
        <f t="shared" si="31"/>
        <v>2.5</v>
      </c>
      <c r="M268" s="29">
        <f t="shared" si="32"/>
        <v>0</v>
      </c>
    </row>
    <row r="269" spans="1:13" x14ac:dyDescent="0.25">
      <c r="A269" s="22" t="s">
        <v>828</v>
      </c>
      <c r="B269" s="22" t="s">
        <v>902</v>
      </c>
      <c r="C269" s="23" t="s">
        <v>976</v>
      </c>
      <c r="D269" s="24" t="str">
        <f t="shared" si="30"/>
        <v>URL LINK</v>
      </c>
      <c r="E269" s="38">
        <v>2.5</v>
      </c>
      <c r="F269" s="25">
        <v>4.95</v>
      </c>
      <c r="G269" s="25">
        <v>7.99</v>
      </c>
      <c r="H269" s="26">
        <v>1</v>
      </c>
      <c r="I269" s="27">
        <v>69</v>
      </c>
      <c r="J269" s="24" t="s">
        <v>1039</v>
      </c>
      <c r="K269" s="28"/>
      <c r="L269" s="29">
        <f t="shared" si="31"/>
        <v>2.5</v>
      </c>
      <c r="M269" s="29">
        <f t="shared" si="32"/>
        <v>0</v>
      </c>
    </row>
    <row r="270" spans="1:13" x14ac:dyDescent="0.25">
      <c r="A270" s="22" t="s">
        <v>829</v>
      </c>
      <c r="B270" s="22" t="s">
        <v>903</v>
      </c>
      <c r="C270" s="23" t="s">
        <v>977</v>
      </c>
      <c r="D270" s="24" t="str">
        <f t="shared" si="30"/>
        <v>URL LINK</v>
      </c>
      <c r="E270" s="38">
        <v>2.5</v>
      </c>
      <c r="F270" s="25">
        <v>4.95</v>
      </c>
      <c r="G270" s="25">
        <v>7.99</v>
      </c>
      <c r="H270" s="26">
        <v>1</v>
      </c>
      <c r="I270" s="27">
        <v>67</v>
      </c>
      <c r="J270" s="24" t="s">
        <v>1038</v>
      </c>
      <c r="K270" s="28"/>
      <c r="L270" s="29">
        <f t="shared" si="31"/>
        <v>2.5</v>
      </c>
      <c r="M270" s="29">
        <f t="shared" si="32"/>
        <v>0</v>
      </c>
    </row>
    <row r="271" spans="1:13" x14ac:dyDescent="0.25">
      <c r="A271" s="22" t="s">
        <v>304</v>
      </c>
      <c r="B271" s="22" t="s">
        <v>306</v>
      </c>
      <c r="C271" s="23" t="s">
        <v>305</v>
      </c>
      <c r="D271" s="24" t="str">
        <f t="shared" si="30"/>
        <v>URL LINK</v>
      </c>
      <c r="E271" s="38">
        <v>2.5</v>
      </c>
      <c r="F271" s="25">
        <v>4.95</v>
      </c>
      <c r="G271" s="25">
        <v>7.99</v>
      </c>
      <c r="H271" s="26">
        <v>1</v>
      </c>
      <c r="I271" s="27">
        <v>188</v>
      </c>
      <c r="J271" s="24" t="s">
        <v>365</v>
      </c>
      <c r="K271" s="28"/>
      <c r="L271" s="29">
        <f t="shared" si="31"/>
        <v>2.5</v>
      </c>
      <c r="M271" s="29">
        <f t="shared" si="32"/>
        <v>0</v>
      </c>
    </row>
    <row r="272" spans="1:13" x14ac:dyDescent="0.25">
      <c r="A272" s="22" t="s">
        <v>830</v>
      </c>
      <c r="B272" s="22" t="s">
        <v>904</v>
      </c>
      <c r="C272" s="23" t="s">
        <v>978</v>
      </c>
      <c r="D272" s="24" t="str">
        <f t="shared" si="30"/>
        <v>URL LINK</v>
      </c>
      <c r="E272" s="38">
        <v>2.5</v>
      </c>
      <c r="F272" s="25">
        <v>4.95</v>
      </c>
      <c r="G272" s="25">
        <v>7.99</v>
      </c>
      <c r="H272" s="26">
        <v>1</v>
      </c>
      <c r="I272" s="27">
        <v>55</v>
      </c>
      <c r="J272" s="24" t="s">
        <v>1034</v>
      </c>
      <c r="K272" s="28"/>
      <c r="L272" s="29">
        <f t="shared" si="31"/>
        <v>2.5</v>
      </c>
      <c r="M272" s="29">
        <f t="shared" si="32"/>
        <v>0</v>
      </c>
    </row>
    <row r="273" spans="1:13" x14ac:dyDescent="0.25">
      <c r="A273" s="22" t="s">
        <v>831</v>
      </c>
      <c r="B273" s="22" t="s">
        <v>905</v>
      </c>
      <c r="C273" s="23" t="s">
        <v>979</v>
      </c>
      <c r="D273" s="24" t="str">
        <f t="shared" si="30"/>
        <v>URL LINK</v>
      </c>
      <c r="E273" s="38">
        <v>2.5</v>
      </c>
      <c r="F273" s="25">
        <v>4.95</v>
      </c>
      <c r="G273" s="25">
        <v>7.99</v>
      </c>
      <c r="H273" s="26">
        <v>1</v>
      </c>
      <c r="I273" s="27">
        <v>61</v>
      </c>
      <c r="J273" s="24" t="s">
        <v>1037</v>
      </c>
      <c r="K273" s="28"/>
      <c r="L273" s="29">
        <f t="shared" si="31"/>
        <v>2.5</v>
      </c>
      <c r="M273" s="29">
        <f t="shared" si="32"/>
        <v>0</v>
      </c>
    </row>
    <row r="274" spans="1:13" x14ac:dyDescent="0.25">
      <c r="A274" s="22" t="s">
        <v>832</v>
      </c>
      <c r="B274" s="22" t="s">
        <v>906</v>
      </c>
      <c r="C274" s="23" t="s">
        <v>980</v>
      </c>
      <c r="D274" s="24" t="str">
        <f t="shared" si="30"/>
        <v>URL LINK</v>
      </c>
      <c r="E274" s="38">
        <v>2.5</v>
      </c>
      <c r="F274" s="25">
        <v>4.95</v>
      </c>
      <c r="G274" s="25">
        <v>7.99</v>
      </c>
      <c r="H274" s="26">
        <v>1</v>
      </c>
      <c r="I274" s="27">
        <v>71</v>
      </c>
      <c r="J274" s="24" t="s">
        <v>1035</v>
      </c>
      <c r="K274" s="28"/>
      <c r="L274" s="29">
        <f t="shared" si="31"/>
        <v>2.5</v>
      </c>
      <c r="M274" s="29">
        <f t="shared" si="32"/>
        <v>0</v>
      </c>
    </row>
    <row r="275" spans="1:13" x14ac:dyDescent="0.25">
      <c r="A275" s="22" t="s">
        <v>833</v>
      </c>
      <c r="B275" s="22" t="s">
        <v>907</v>
      </c>
      <c r="C275" s="23" t="s">
        <v>981</v>
      </c>
      <c r="D275" s="24" t="str">
        <f t="shared" si="30"/>
        <v>URL LINK</v>
      </c>
      <c r="E275" s="38">
        <v>2.5</v>
      </c>
      <c r="F275" s="25">
        <v>4.95</v>
      </c>
      <c r="G275" s="25">
        <v>7.99</v>
      </c>
      <c r="H275" s="26">
        <v>1</v>
      </c>
      <c r="I275" s="27">
        <v>82</v>
      </c>
      <c r="J275" s="24" t="s">
        <v>1033</v>
      </c>
      <c r="K275" s="28"/>
      <c r="L275" s="29">
        <f t="shared" si="31"/>
        <v>2.5</v>
      </c>
      <c r="M275" s="29">
        <f t="shared" si="32"/>
        <v>0</v>
      </c>
    </row>
    <row r="276" spans="1:13" x14ac:dyDescent="0.25">
      <c r="A276" s="22" t="s">
        <v>834</v>
      </c>
      <c r="B276" s="22" t="s">
        <v>908</v>
      </c>
      <c r="C276" s="23" t="s">
        <v>982</v>
      </c>
      <c r="D276" s="24" t="str">
        <f t="shared" si="30"/>
        <v>URL LINK</v>
      </c>
      <c r="E276" s="38">
        <v>2.5</v>
      </c>
      <c r="F276" s="25">
        <v>4.95</v>
      </c>
      <c r="G276" s="25">
        <v>7.99</v>
      </c>
      <c r="H276" s="26">
        <v>1</v>
      </c>
      <c r="I276" s="27">
        <v>72</v>
      </c>
      <c r="J276" s="24" t="s">
        <v>1036</v>
      </c>
      <c r="K276" s="28"/>
      <c r="L276" s="29">
        <f t="shared" si="31"/>
        <v>2.5</v>
      </c>
      <c r="M276" s="29">
        <f t="shared" si="32"/>
        <v>0</v>
      </c>
    </row>
    <row r="277" spans="1:13" x14ac:dyDescent="0.25">
      <c r="A277" s="22" t="s">
        <v>835</v>
      </c>
      <c r="B277" s="22" t="s">
        <v>909</v>
      </c>
      <c r="C277" s="23" t="s">
        <v>983</v>
      </c>
      <c r="D277" s="24" t="str">
        <f t="shared" si="30"/>
        <v>URL LINK</v>
      </c>
      <c r="E277" s="38">
        <v>2.5</v>
      </c>
      <c r="F277" s="25">
        <v>4.95</v>
      </c>
      <c r="G277" s="25">
        <v>7.99</v>
      </c>
      <c r="H277" s="26">
        <v>1</v>
      </c>
      <c r="I277" s="27">
        <v>40</v>
      </c>
      <c r="J277" s="24" t="s">
        <v>1042</v>
      </c>
      <c r="K277" s="28"/>
      <c r="L277" s="29">
        <f t="shared" si="31"/>
        <v>2.5</v>
      </c>
      <c r="M277" s="29">
        <f t="shared" si="32"/>
        <v>0</v>
      </c>
    </row>
    <row r="278" spans="1:13" x14ac:dyDescent="0.25">
      <c r="A278" s="22" t="s">
        <v>836</v>
      </c>
      <c r="B278" s="22" t="s">
        <v>910</v>
      </c>
      <c r="C278" s="23" t="s">
        <v>984</v>
      </c>
      <c r="D278" s="24" t="str">
        <f t="shared" si="30"/>
        <v>URL LINK</v>
      </c>
      <c r="E278" s="38">
        <v>2.5</v>
      </c>
      <c r="F278" s="25">
        <v>4.95</v>
      </c>
      <c r="G278" s="25">
        <v>7.99</v>
      </c>
      <c r="H278" s="26">
        <v>1</v>
      </c>
      <c r="I278" s="27">
        <v>18</v>
      </c>
      <c r="J278" s="24" t="s">
        <v>1043</v>
      </c>
      <c r="K278" s="28"/>
      <c r="L278" s="29">
        <f t="shared" si="31"/>
        <v>2.5</v>
      </c>
      <c r="M278" s="29">
        <f t="shared" si="32"/>
        <v>0</v>
      </c>
    </row>
    <row r="279" spans="1:13" x14ac:dyDescent="0.25">
      <c r="A279" s="22" t="s">
        <v>289</v>
      </c>
      <c r="B279" s="22" t="s">
        <v>291</v>
      </c>
      <c r="C279" s="23" t="s">
        <v>290</v>
      </c>
      <c r="D279" s="24" t="str">
        <f t="shared" si="30"/>
        <v>URL LINK</v>
      </c>
      <c r="E279" s="38">
        <v>2.5</v>
      </c>
      <c r="F279" s="25">
        <v>4.95</v>
      </c>
      <c r="G279" s="25">
        <v>7.99</v>
      </c>
      <c r="H279" s="26">
        <v>1</v>
      </c>
      <c r="I279" s="27">
        <v>109</v>
      </c>
      <c r="J279" s="24" t="s">
        <v>366</v>
      </c>
      <c r="K279" s="28"/>
      <c r="L279" s="29">
        <f t="shared" si="31"/>
        <v>2.5</v>
      </c>
      <c r="M279" s="29">
        <f t="shared" si="32"/>
        <v>0</v>
      </c>
    </row>
    <row r="280" spans="1:13" x14ac:dyDescent="0.25">
      <c r="A280" s="22" t="s">
        <v>250</v>
      </c>
      <c r="B280" s="22" t="s">
        <v>252</v>
      </c>
      <c r="C280" s="23" t="s">
        <v>251</v>
      </c>
      <c r="D280" s="24" t="str">
        <f t="shared" si="30"/>
        <v>URL LINK</v>
      </c>
      <c r="E280" s="38">
        <v>2.5</v>
      </c>
      <c r="F280" s="25">
        <v>4.95</v>
      </c>
      <c r="G280" s="25">
        <v>7.99</v>
      </c>
      <c r="H280" s="26">
        <v>1</v>
      </c>
      <c r="I280" s="27">
        <v>65</v>
      </c>
      <c r="J280" s="24" t="s">
        <v>367</v>
      </c>
      <c r="K280" s="28"/>
      <c r="L280" s="29">
        <f t="shared" si="31"/>
        <v>2.5</v>
      </c>
      <c r="M280" s="29">
        <f t="shared" si="32"/>
        <v>0</v>
      </c>
    </row>
    <row r="281" spans="1:13" x14ac:dyDescent="0.25">
      <c r="A281" s="22" t="s">
        <v>837</v>
      </c>
      <c r="B281" s="22" t="s">
        <v>911</v>
      </c>
      <c r="C281" s="23" t="s">
        <v>985</v>
      </c>
      <c r="D281" s="24" t="str">
        <f t="shared" si="30"/>
        <v>URL LINK</v>
      </c>
      <c r="E281" s="38">
        <v>2.5</v>
      </c>
      <c r="F281" s="25">
        <v>4.95</v>
      </c>
      <c r="G281" s="25">
        <v>7.99</v>
      </c>
      <c r="H281" s="26">
        <v>1</v>
      </c>
      <c r="I281" s="27">
        <v>2</v>
      </c>
      <c r="J281" s="24" t="s">
        <v>1041</v>
      </c>
      <c r="K281" s="28"/>
      <c r="L281" s="29">
        <f t="shared" si="31"/>
        <v>2.5</v>
      </c>
      <c r="M281" s="29">
        <f t="shared" si="32"/>
        <v>0</v>
      </c>
    </row>
    <row r="282" spans="1:13" x14ac:dyDescent="0.25">
      <c r="A282" s="22" t="s">
        <v>838</v>
      </c>
      <c r="B282" s="22" t="s">
        <v>912</v>
      </c>
      <c r="C282" s="23" t="s">
        <v>986</v>
      </c>
      <c r="D282" s="24" t="str">
        <f t="shared" si="30"/>
        <v>URL LINK</v>
      </c>
      <c r="E282" s="38">
        <v>2.5</v>
      </c>
      <c r="F282" s="25">
        <v>4.95</v>
      </c>
      <c r="G282" s="25">
        <v>7.99</v>
      </c>
      <c r="H282" s="26">
        <v>1</v>
      </c>
      <c r="I282" s="27">
        <v>33</v>
      </c>
      <c r="J282" s="24" t="s">
        <v>1040</v>
      </c>
      <c r="K282" s="28"/>
      <c r="L282" s="29">
        <f t="shared" si="31"/>
        <v>2.5</v>
      </c>
      <c r="M282" s="29">
        <f t="shared" si="32"/>
        <v>0</v>
      </c>
    </row>
  </sheetData>
  <sheetProtection selectLockedCells="1"/>
  <mergeCells count="3">
    <mergeCell ref="D8:E8"/>
    <mergeCell ref="D9:E9"/>
    <mergeCell ref="G9:H9"/>
  </mergeCells>
  <hyperlinks>
    <hyperlink ref="J57:J58" r:id="rId1" display="https://cdn.shopify.com/s/files/1/0086/9430/0723/products/670al_54fede02-be42-466f-81b0-3c7f6b7b6a78.jpg?v=1573668637" xr:uid="{3A5596CE-7843-4516-A4D5-909E688399E7}"/>
    <hyperlink ref="J60" r:id="rId2" xr:uid="{21BC261B-466E-4997-B85B-7FE1E3BAB3DE}"/>
    <hyperlink ref="J93" r:id="rId3" xr:uid="{D52D04CC-E590-49CD-8A4E-AB7D7193A638}"/>
    <hyperlink ref="J94" r:id="rId4" xr:uid="{00D3B204-49F6-4843-A612-4F0D93FADC3A}"/>
    <hyperlink ref="J105" r:id="rId5" xr:uid="{C090627A-AC1D-4A99-B3C7-640005F262F3}"/>
    <hyperlink ref="J73" r:id="rId6" xr:uid="{275B9CAF-3ED2-4BE1-B76C-486D487463A4}"/>
    <hyperlink ref="J77" r:id="rId7" xr:uid="{9C9FEE98-FDF5-4A2E-847F-AAE1B98A7721}"/>
    <hyperlink ref="J146" r:id="rId8" xr:uid="{3179D85F-07BC-481F-9191-3FB7A4CDD001}"/>
    <hyperlink ref="J147" r:id="rId9" xr:uid="{6BD2FFAC-8BC2-4DE1-8245-860DC6CD3D80}"/>
    <hyperlink ref="J148" r:id="rId10" xr:uid="{FADF2DFB-7043-4233-9C08-6AD85D9F936F}"/>
    <hyperlink ref="J127" r:id="rId11" xr:uid="{500F6E27-5FDA-49E5-8333-D4ED6643AB5E}"/>
  </hyperlinks>
  <printOptions horizontalCentered="1"/>
  <pageMargins left="0.25" right="0.25" top="0.5" bottom="0.5" header="0.25" footer="0.25"/>
  <pageSetup scale="76" fitToHeight="8" orientation="portrait" r:id="rId12"/>
  <headerFooter>
    <oddHeader>&amp;COpportunity Buy - Closeout Specials</oddHeader>
    <oddFooter>&amp;CPage &amp;P of &amp;N&amp;R1/27/2023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REP_10282023_Special</vt:lpstr>
      <vt:lpstr>REP_10282023_Special!Print_Area</vt:lpstr>
      <vt:lpstr>REP_10282023_Special!Print_Titles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Sherry Alsop</cp:lastModifiedBy>
  <cp:lastPrinted>2023-11-02T18:46:08Z</cp:lastPrinted>
  <dcterms:created xsi:type="dcterms:W3CDTF">2021-08-19T16:59:42Z</dcterms:created>
  <dcterms:modified xsi:type="dcterms:W3CDTF">2023-11-02T19:31:23Z</dcterms:modified>
</cp:coreProperties>
</file>